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85" yWindow="105" windowWidth="25935" windowHeight="154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Лист1!$B$1:$B$443</definedName>
    <definedName name="_xlnm.Print_Titles" localSheetId="0">Лист1!$11:$11</definedName>
    <definedName name="_xlnm.Print_Area" localSheetId="0">Лист1!$A$1:$R$443</definedName>
  </definedNames>
  <calcPr calcId="145621" fullPrecision="0"/>
</workbook>
</file>

<file path=xl/calcChain.xml><?xml version="1.0" encoding="utf-8"?>
<calcChain xmlns="http://schemas.openxmlformats.org/spreadsheetml/2006/main">
  <c r="M254" i="1" l="1"/>
  <c r="M297" i="1"/>
  <c r="K374" i="1" l="1"/>
  <c r="O374" i="1"/>
  <c r="O202" i="1" l="1"/>
  <c r="L70" i="1"/>
  <c r="N67" i="1"/>
  <c r="N66" i="1"/>
  <c r="N201" i="1" l="1"/>
  <c r="N200" i="1"/>
  <c r="N185" i="1"/>
  <c r="N184" i="1"/>
  <c r="N168" i="1"/>
  <c r="N163" i="1"/>
  <c r="N160" i="1"/>
  <c r="N149" i="1"/>
  <c r="N147" i="1"/>
  <c r="N133" i="1"/>
  <c r="N132" i="1"/>
  <c r="N131" i="1"/>
  <c r="N130" i="1"/>
  <c r="N129" i="1"/>
  <c r="N128" i="1"/>
  <c r="N127" i="1"/>
  <c r="N126" i="1"/>
  <c r="N122" i="1"/>
  <c r="N121" i="1"/>
  <c r="N120" i="1"/>
  <c r="N119" i="1"/>
  <c r="N118" i="1"/>
  <c r="N117" i="1"/>
  <c r="N116" i="1"/>
  <c r="N115" i="1"/>
  <c r="N114" i="1"/>
  <c r="N111" i="1"/>
  <c r="N110" i="1"/>
  <c r="N109" i="1"/>
  <c r="N108" i="1"/>
  <c r="N107" i="1"/>
  <c r="N106" i="1"/>
  <c r="N105" i="1"/>
  <c r="N104" i="1"/>
  <c r="N103" i="1"/>
  <c r="N102" i="1"/>
  <c r="N98" i="1"/>
  <c r="N94" i="1"/>
  <c r="N69" i="1"/>
  <c r="N23" i="1"/>
  <c r="N19" i="1"/>
  <c r="N18" i="1"/>
  <c r="N17" i="1"/>
  <c r="K202" i="1"/>
  <c r="O412" i="1" l="1"/>
  <c r="K412" i="1"/>
  <c r="L280" i="1"/>
  <c r="N101" i="1" l="1"/>
  <c r="N199" i="1"/>
  <c r="N198" i="1"/>
  <c r="N197" i="1"/>
  <c r="N196" i="1"/>
  <c r="N195" i="1"/>
  <c r="N193" i="1"/>
  <c r="N192" i="1"/>
  <c r="N191" i="1"/>
  <c r="N190" i="1"/>
  <c r="N182" i="1"/>
  <c r="N181" i="1"/>
  <c r="N180" i="1"/>
  <c r="N179" i="1"/>
  <c r="N178" i="1"/>
  <c r="N177" i="1"/>
  <c r="N175" i="1"/>
  <c r="N174" i="1"/>
  <c r="N173" i="1"/>
  <c r="N172" i="1"/>
  <c r="N171" i="1"/>
  <c r="N170" i="1"/>
  <c r="N169" i="1"/>
  <c r="N164" i="1"/>
  <c r="N161" i="1"/>
  <c r="N156" i="1"/>
  <c r="N157" i="1"/>
  <c r="N134" i="1"/>
  <c r="N112" i="1"/>
  <c r="N100" i="1"/>
  <c r="N96" i="1"/>
  <c r="N95" i="1"/>
  <c r="N93" i="1"/>
  <c r="N92" i="1"/>
  <c r="N91" i="1"/>
  <c r="N90" i="1"/>
  <c r="N89" i="1"/>
  <c r="N88" i="1"/>
  <c r="N87" i="1"/>
  <c r="N86" i="1"/>
  <c r="N85" i="1"/>
  <c r="N84" i="1"/>
  <c r="N80" i="1"/>
  <c r="N76" i="1"/>
  <c r="N75" i="1"/>
  <c r="N74" i="1"/>
  <c r="N73" i="1"/>
  <c r="N72" i="1"/>
  <c r="N65" i="1"/>
  <c r="N64" i="1"/>
  <c r="N63" i="1"/>
  <c r="N62" i="1"/>
  <c r="N60" i="1"/>
  <c r="N61" i="1"/>
  <c r="N58" i="1"/>
  <c r="N59" i="1"/>
  <c r="N57" i="1"/>
  <c r="N56" i="1"/>
  <c r="N55" i="1"/>
  <c r="N54" i="1"/>
  <c r="N53" i="1"/>
  <c r="N52" i="1"/>
  <c r="N25" i="1"/>
  <c r="N24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15" i="1"/>
  <c r="N16" i="1"/>
  <c r="N14" i="1"/>
  <c r="N386" i="1"/>
  <c r="N406" i="1"/>
  <c r="N377" i="1" l="1"/>
  <c r="N378" i="1"/>
  <c r="N379" i="1"/>
  <c r="N380" i="1"/>
  <c r="N381" i="1"/>
  <c r="N382" i="1"/>
  <c r="N383" i="1"/>
  <c r="N384" i="1"/>
  <c r="N385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7" i="1"/>
  <c r="N408" i="1"/>
  <c r="N410" i="1"/>
  <c r="N411" i="1"/>
  <c r="N376" i="1"/>
  <c r="N206" i="1"/>
  <c r="N225" i="1"/>
  <c r="N260" i="1"/>
  <c r="N261" i="1"/>
  <c r="N273" i="1"/>
  <c r="N285" i="1"/>
  <c r="N286" i="1"/>
  <c r="N287" i="1"/>
  <c r="N288" i="1"/>
  <c r="N289" i="1"/>
  <c r="N290" i="1"/>
  <c r="N305" i="1"/>
  <c r="N341" i="1"/>
  <c r="N359" i="1"/>
  <c r="N360" i="1"/>
  <c r="N366" i="1"/>
  <c r="N367" i="1"/>
  <c r="N368" i="1"/>
  <c r="N370" i="1"/>
  <c r="N204" i="1"/>
  <c r="N22" i="1"/>
  <c r="N27" i="1"/>
  <c r="N28" i="1"/>
  <c r="N51" i="1"/>
  <c r="N78" i="1"/>
  <c r="N79" i="1"/>
  <c r="N97" i="1"/>
  <c r="N99" i="1"/>
  <c r="N123" i="1"/>
  <c r="N124" i="1"/>
  <c r="N125" i="1"/>
  <c r="N283" i="1"/>
  <c r="N146" i="1"/>
  <c r="N148" i="1"/>
  <c r="N150" i="1"/>
  <c r="N151" i="1"/>
  <c r="N153" i="1"/>
  <c r="N154" i="1"/>
  <c r="N155" i="1"/>
  <c r="N158" i="1"/>
  <c r="N159" i="1"/>
  <c r="N165" i="1"/>
  <c r="N166" i="1"/>
  <c r="N176" i="1"/>
  <c r="N183" i="1"/>
  <c r="N187" i="1"/>
  <c r="N194" i="1"/>
  <c r="N21" i="1"/>
  <c r="L162" i="1"/>
</calcChain>
</file>

<file path=xl/comments1.xml><?xml version="1.0" encoding="utf-8"?>
<comments xmlns="http://schemas.openxmlformats.org/spreadsheetml/2006/main">
  <authors>
    <author>Автор</author>
  </authors>
  <commentList>
    <comment ref="L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ОПП указана 3956,2, какая верная?</t>
        </r>
      </text>
    </comment>
    <comment ref="G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крыша скатная</t>
        </r>
      </text>
    </comment>
    <comment ref="O9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156 жителей</t>
        </r>
      </text>
    </comment>
    <comment ref="G13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крыша скатная</t>
        </r>
      </text>
    </comment>
    <comment ref="O1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O1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C1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1937 года</t>
        </r>
      </text>
    </comment>
    <comment ref="I1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в доме 7 этажей</t>
        </r>
      </text>
    </comment>
    <comment ref="L16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ОПП 561,8</t>
        </r>
      </text>
    </comment>
    <comment ref="H19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кирпичный</t>
        </r>
      </text>
    </comment>
    <comment ref="K2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вставьте формулу суммы</t>
        </r>
      </text>
    </comment>
    <comment ref="O2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вставьте формулу суммы</t>
        </r>
      </text>
    </comment>
    <comment ref="C2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1959 года</t>
        </r>
      </text>
    </comment>
    <comment ref="O2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O28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K37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O37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L38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первоначальном варианте ОПП была 2376,5</t>
        </r>
      </text>
    </comment>
    <comment ref="K4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O4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</commentList>
</comments>
</file>

<file path=xl/sharedStrings.xml><?xml version="1.0" encoding="utf-8"?>
<sst xmlns="http://schemas.openxmlformats.org/spreadsheetml/2006/main" count="2158" uniqueCount="442">
  <si>
    <t>№ п/п</t>
  </si>
  <si>
    <t>Адрес МКД</t>
  </si>
  <si>
    <t>Год ввода в эксплуатацию</t>
  </si>
  <si>
    <t>Объекты культурного наследия</t>
  </si>
  <si>
    <t>Способ формирования фонда капитального ремонта</t>
  </si>
  <si>
    <t>Х</t>
  </si>
  <si>
    <t>РО</t>
  </si>
  <si>
    <t>спецсчет</t>
  </si>
  <si>
    <t>ОКН</t>
  </si>
  <si>
    <t>ул. Адмирала флота Лобова, д. 34</t>
  </si>
  <si>
    <t>ул. Академика Павлова, д. 59</t>
  </si>
  <si>
    <t>ул. Володарского, д. 3</t>
  </si>
  <si>
    <t>ул. Володарского, д. 7</t>
  </si>
  <si>
    <t>ул. Карла Либкнехта, д. 23</t>
  </si>
  <si>
    <t>ул. Карла Либкнехта, д. 25</t>
  </si>
  <si>
    <t>ул. Октябрьская, д. 1</t>
  </si>
  <si>
    <t>ул. Октябрьская, д. 24</t>
  </si>
  <si>
    <t>ул. Радищева, д. 16</t>
  </si>
  <si>
    <t>ул. Сафонова, д. 21</t>
  </si>
  <si>
    <t>ул. Софьи Перовской, д. 10</t>
  </si>
  <si>
    <t>ул. Володарского, д. 13</t>
  </si>
  <si>
    <t>пр. Ленина, д. 79</t>
  </si>
  <si>
    <t>пр. Ленина, д. 100</t>
  </si>
  <si>
    <t>ул. Академика Павлова, д. 2</t>
  </si>
  <si>
    <t>ул. Александра Невского, д. 88</t>
  </si>
  <si>
    <t>ул. Алексея Хлобыстова, д. 20 корп. 2</t>
  </si>
  <si>
    <t>ул. Володарского, д. 12</t>
  </si>
  <si>
    <t>пр. Ленина, д. 80</t>
  </si>
  <si>
    <t>пр. Ленина, д. 94</t>
  </si>
  <si>
    <t>ул. Октябрьская, д. 9</t>
  </si>
  <si>
    <t>ул. Октябрьская, д. 22</t>
  </si>
  <si>
    <t>ул. Олега Кошевого, д. 6 корп. 1</t>
  </si>
  <si>
    <t>ул. Свердлова, д. 6 корп. 3</t>
  </si>
  <si>
    <t>ул. Свердлова, д. 54</t>
  </si>
  <si>
    <t>пер. Терский, д. 9</t>
  </si>
  <si>
    <t>ул. Челюскинцев, д. 18/20</t>
  </si>
  <si>
    <t>ул. Чумбарова-Лучинского, д. 46 корп. 1</t>
  </si>
  <si>
    <t>ул. Шмидта, д. 17</t>
  </si>
  <si>
    <t>*</t>
  </si>
  <si>
    <t>с мягким наплавляемым покрытием</t>
  </si>
  <si>
    <t>панель</t>
  </si>
  <si>
    <t>скатная</t>
  </si>
  <si>
    <t>кирпич</t>
  </si>
  <si>
    <t>Тип крыши</t>
  </si>
  <si>
    <t>Материал стен</t>
  </si>
  <si>
    <t>Условные обозначения:</t>
  </si>
  <si>
    <t>* – сведения отсутствуют.</t>
  </si>
  <si>
    <t>к  постановлению администрации</t>
  </si>
  <si>
    <t>города Мурманска</t>
  </si>
  <si>
    <t xml:space="preserve"> </t>
  </si>
  <si>
    <t>Год завершения последнего капитального ремонта</t>
  </si>
  <si>
    <t>всего</t>
  </si>
  <si>
    <t>жилых</t>
  </si>
  <si>
    <t>нежилых</t>
  </si>
  <si>
    <t>Количество жителей, зарегистрированных в МКД на дату утверждения краткосрочного плана (человек)</t>
  </si>
  <si>
    <t xml:space="preserve">Количество этажей в МКД </t>
  </si>
  <si>
    <t xml:space="preserve">Количество подъездов в МКД </t>
  </si>
  <si>
    <t xml:space="preserve">Краткосрочный план реализации региональной программы капитального ремонта общего имущества в многоквартирных домах,                                                                                                                                                                                                          расположенных на территории Мурманской области, на 2014 – 2043 годы муниципальным образованием город Мурманск на 2023 – 2025 годы               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</si>
  <si>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2023 год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</si>
  <si>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2024 год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</si>
  <si>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2025 год</t>
  </si>
  <si>
    <t>ул. Адмирала флота Лобова, д. 44</t>
  </si>
  <si>
    <t>ул. Адмирала флота Лобова, д. 47</t>
  </si>
  <si>
    <t>ул. Капитана Копытова, д. 41</t>
  </si>
  <si>
    <t>ул. Карла Либкнехта, д. 21/22</t>
  </si>
  <si>
    <t>ул. Коммуны, д. 18</t>
  </si>
  <si>
    <t>ул. Коммуны, д. 20</t>
  </si>
  <si>
    <t>ул. Комсомольская, д. 3А</t>
  </si>
  <si>
    <t>ул. Ломоносова, д. 13</t>
  </si>
  <si>
    <t>ул. Морская, д. 5</t>
  </si>
  <si>
    <t>ул. Олега Кошевого, д. 4</t>
  </si>
  <si>
    <t>ул. Олега Кошевого, д. 16 корп. 2</t>
  </si>
  <si>
    <t>ул. Планерная, д. 3</t>
  </si>
  <si>
    <t>ул. Полярный Круг, д. 2</t>
  </si>
  <si>
    <t>пер. Русанова, д. 3</t>
  </si>
  <si>
    <t>пр-д Рыбный, д. 4</t>
  </si>
  <si>
    <t>ул. Адмирала флота Лобова, д. 39/13</t>
  </si>
  <si>
    <t>пр. Ленина, д. 81</t>
  </si>
  <si>
    <t>пр. Ленина, д. 83</t>
  </si>
  <si>
    <t>пр. Ленина, д. 85</t>
  </si>
  <si>
    <t>пр. Ленина, д. 92</t>
  </si>
  <si>
    <t>пр. Ленина, д. 95</t>
  </si>
  <si>
    <t>ул. Сафонова, д. 32/19</t>
  </si>
  <si>
    <t>пер. Терский, д. 3</t>
  </si>
  <si>
    <t>ул. Челюскинцев, д. 7</t>
  </si>
  <si>
    <t>ул. Челюскинцев, д. 20</t>
  </si>
  <si>
    <t>ул. Адмирала флота Лобова, д. 37</t>
  </si>
  <si>
    <t>ул. Адмирала флота Лобова, д. 49/17</t>
  </si>
  <si>
    <t>ул. Академика Книповича, д. 9А</t>
  </si>
  <si>
    <t>ул. Алексея Генералова, д. 2/18</t>
  </si>
  <si>
    <t>ул. Володарского, д. 10</t>
  </si>
  <si>
    <t>ул. Дзержинского, д. 2/33</t>
  </si>
  <si>
    <t>ул. Карла Либкнехта, д. 27</t>
  </si>
  <si>
    <t>ул. Карла Либкнехта, д. 42</t>
  </si>
  <si>
    <t>пр. Ленина, д. 68</t>
  </si>
  <si>
    <t>ул. Октябрьская, д. 21</t>
  </si>
  <si>
    <t>ул. Октябрьская, д. 23</t>
  </si>
  <si>
    <t>ул. Полярные Зори, д. 27 корп. 2</t>
  </si>
  <si>
    <t>ул. Полярные Зори, д. 33 корп.1</t>
  </si>
  <si>
    <t>ул. Профсоюзов, д. 24</t>
  </si>
  <si>
    <t>ул. Радищева, д. 12</t>
  </si>
  <si>
    <t>ул. Радищева, д. 14</t>
  </si>
  <si>
    <t>ул. Радищева, д. 18</t>
  </si>
  <si>
    <t>ул. Сафонова, д. 19</t>
  </si>
  <si>
    <t>ул. Сафонова, д. 20, корп. 2</t>
  </si>
  <si>
    <t>ул. Сафонова, д. 24/26</t>
  </si>
  <si>
    <t>ш. Североморское, д. 8</t>
  </si>
  <si>
    <t>ш. Североморское, д. 9</t>
  </si>
  <si>
    <t>ул. Софьи Перовской, д. 6</t>
  </si>
  <si>
    <t>ул. Софьи Перовской, д. 27</t>
  </si>
  <si>
    <t>ул. Софьи Перовской, д. 31/11</t>
  </si>
  <si>
    <t>ул. Шмидта, д. 11</t>
  </si>
  <si>
    <t>2587,6</t>
  </si>
  <si>
    <t>8282,6</t>
  </si>
  <si>
    <t>949,6</t>
  </si>
  <si>
    <t>2530,4</t>
  </si>
  <si>
    <t>3224,4</t>
  </si>
  <si>
    <t>3150,6</t>
  </si>
  <si>
    <t>2499,7</t>
  </si>
  <si>
    <t>2992,4</t>
  </si>
  <si>
    <t>893,4</t>
  </si>
  <si>
    <t xml:space="preserve">   </t>
  </si>
  <si>
    <t>Итого по муниципальному образованию город Мурманск                                          на 2023 - 2025 годы:</t>
  </si>
  <si>
    <t>Итого по мунициипальному образованию город Мурманск на 2023 год</t>
  </si>
  <si>
    <t>Итого по мунициипальному образованию город Мурманск на 2024 год</t>
  </si>
  <si>
    <t>ул. Нахимова, д. 11</t>
  </si>
  <si>
    <t>ул. Нахимова, д. 25</t>
  </si>
  <si>
    <t>ул. Нахимова, д. 31</t>
  </si>
  <si>
    <t>Итого по мунициипальному образованию город Мурманск на 2025 год</t>
  </si>
  <si>
    <t>ул. Карла Маркса, д. 4</t>
  </si>
  <si>
    <t xml:space="preserve">ул. Свердлова, д. 10 корп. 3 </t>
  </si>
  <si>
    <t>Общая площадь МКД                                                  (кв.м)</t>
  </si>
  <si>
    <t>Общая площадь помещений МКД (кв.м)</t>
  </si>
  <si>
    <t>ул. Адмирала флота Лобова, д. 1</t>
  </si>
  <si>
    <t>ул. Адмирала флота Лобова, д. 5</t>
  </si>
  <si>
    <t>ул. Адмирала флота Лобова, д. 9</t>
  </si>
  <si>
    <t>ул. Александра Невского, д. 69/51</t>
  </si>
  <si>
    <t>ул. Александра Невского, д. 75</t>
  </si>
  <si>
    <t>ул. Александра Невского, д. 79</t>
  </si>
  <si>
    <t>ул. Александра Невского, д. 83</t>
  </si>
  <si>
    <t>ул. Александра Невского, д. 87</t>
  </si>
  <si>
    <t>ул. Александра Невского, д. 91</t>
  </si>
  <si>
    <t>ул. Александра Невского, д. 92</t>
  </si>
  <si>
    <t>ул. Александра Невского, д. 95</t>
  </si>
  <si>
    <t>ул. Александра Невского, д. 97/60</t>
  </si>
  <si>
    <t>ул. Александра Невского, д. 98</t>
  </si>
  <si>
    <t>ул. Алексея Генералова, д. 12</t>
  </si>
  <si>
    <t>ул. Алексея Хлобыстова, д. 7</t>
  </si>
  <si>
    <t>ул. Алексея Хлобыстова, д. 13</t>
  </si>
  <si>
    <t>ул. Алексея Хлобыстова, д. 14 корп. 1</t>
  </si>
  <si>
    <t>ул. Алексея Хлобыстова, д. 14 корп. 2</t>
  </si>
  <si>
    <t>ул. Алексея Хлобыстова, д. 14 корп. 3</t>
  </si>
  <si>
    <t>ул. Алексея Хлобыстова, д. 14 корп. 4</t>
  </si>
  <si>
    <t>ул. Алексея Хлобыстова, д. 15</t>
  </si>
  <si>
    <t>ул. Алексея Хлобыстова, д. 16 корп. 2</t>
  </si>
  <si>
    <t>ул. Алексея Хлобыстова, д. 16 корп. 3</t>
  </si>
  <si>
    <t>ул. Алексея Хлобыстова, д. 17</t>
  </si>
  <si>
    <t>ул. Алексея Хлобыстова, д. 20 корп. 1</t>
  </si>
  <si>
    <t>ул. Академика Книповича, д. 33 корп. 2</t>
  </si>
  <si>
    <t>ул. Академика Книповича, д. 37</t>
  </si>
  <si>
    <t>ул. Аскольдовцев, д. 16</t>
  </si>
  <si>
    <t xml:space="preserve"> ул. Аскольдовцев, д. 18</t>
  </si>
  <si>
    <t>ул. Аскольдовцев, д. 20</t>
  </si>
  <si>
    <t xml:space="preserve"> ул. Аскольдовцев, д. 22</t>
  </si>
  <si>
    <t>ул. Аскольдовцев, д. 24</t>
  </si>
  <si>
    <t>ул. Аскольдовцев, д. 32</t>
  </si>
  <si>
    <t>ул. Аскольдовцев, д. 34</t>
  </si>
  <si>
    <t>ул. Аскольдовцев, д. 36</t>
  </si>
  <si>
    <t>ул. Аскольдовцев, д. 38/28</t>
  </si>
  <si>
    <t xml:space="preserve"> ул. Виктора Миронова, д. 1</t>
  </si>
  <si>
    <t>ул. Виктора Миронова, д. 4</t>
  </si>
  <si>
    <t>ул. Виктора Миронова, д. 6</t>
  </si>
  <si>
    <t xml:space="preserve"> ул. Виктора Миронова, д. 13</t>
  </si>
  <si>
    <t>ул. Виктора Миронова, д. 16/32</t>
  </si>
  <si>
    <t xml:space="preserve"> ул. Воровского, д. 11</t>
  </si>
  <si>
    <t xml:space="preserve"> ул. Воровского, д. 13</t>
  </si>
  <si>
    <t xml:space="preserve"> ул. Ивана Сивко, д. 9 корп. 3</t>
  </si>
  <si>
    <t xml:space="preserve"> ул. Ивана Сивко, д. 9 корп. 4</t>
  </si>
  <si>
    <t>ул. Кильдинская, д. 25</t>
  </si>
  <si>
    <t xml:space="preserve"> пр. Кольский, д. 101</t>
  </si>
  <si>
    <t xml:space="preserve"> пр. Ленина, д. 17</t>
  </si>
  <si>
    <t>пр. Ленина, д. 53</t>
  </si>
  <si>
    <t>пр. Ленина, д. 60</t>
  </si>
  <si>
    <t>пр. Ленина, д. 61</t>
  </si>
  <si>
    <t>пр. Ленина, д. 62/11</t>
  </si>
  <si>
    <t>пр. Ленина, д. 63</t>
  </si>
  <si>
    <t>пр. Ленина, д. 70</t>
  </si>
  <si>
    <t>пр. Ленина, д. 76</t>
  </si>
  <si>
    <t>пр. Ленина, д. 77</t>
  </si>
  <si>
    <t>пер. Охотничий, д. 25</t>
  </si>
  <si>
    <t>ул. Полярные Зори, д. 38</t>
  </si>
  <si>
    <t>ул. Полярные Зори, д. 43 корп. 1</t>
  </si>
  <si>
    <t>ул. Свердлова, д. 2 корп. 1</t>
  </si>
  <si>
    <t>ул. Свердлова, д. 2 корп. 2</t>
  </si>
  <si>
    <t>ул. Свердлова, д. 2 корп. 5</t>
  </si>
  <si>
    <t>ул. Свердлова, д. 2 корп. 6</t>
  </si>
  <si>
    <t>ул. Свердлова, д. 4 корп. 1</t>
  </si>
  <si>
    <t>ул. Свердлова, д. 4 корп. 2</t>
  </si>
  <si>
    <t>ул. Свердлова, д. 6 корп. 1</t>
  </si>
  <si>
    <t>ул. Свердлова, д. 8 корп. 2</t>
  </si>
  <si>
    <t xml:space="preserve"> ул. Свердлова, д. 8 корп. 3</t>
  </si>
  <si>
    <t xml:space="preserve"> ул. Свердлова, д. 8 корп. 4</t>
  </si>
  <si>
    <t xml:space="preserve"> ул. Свердлова, д. 8 корп. 5</t>
  </si>
  <si>
    <t>ул. Свердлова, д. 12 корп. 2</t>
  </si>
  <si>
    <t>ул. Свердлова, д. 12 корп. 4</t>
  </si>
  <si>
    <t>ул. Чумбарова-Лучинского, д. 6</t>
  </si>
  <si>
    <t xml:space="preserve"> ул. Чумбарова-Лучинского, д. 8</t>
  </si>
  <si>
    <t>ул. Чумбарова-Лучинского, д. 10</t>
  </si>
  <si>
    <t xml:space="preserve"> ул. Чумбарова-Лучинского, д. 12</t>
  </si>
  <si>
    <t>ул. Аскольдовцев, д. 26 корп. 1</t>
  </si>
  <si>
    <t>ул. Аскольдовцев, д. 26 корп. 2</t>
  </si>
  <si>
    <t>ул. Аскольдовцев, д. 26 корп. 3</t>
  </si>
  <si>
    <t>ул. Аскольдовцев, д. 30 корп. 1</t>
  </si>
  <si>
    <t xml:space="preserve"> ул. Аскольдовцев, д. 30 корп. 2</t>
  </si>
  <si>
    <t>пр. Ленина, д. 45</t>
  </si>
  <si>
    <t xml:space="preserve">пр. Ленина, д. 51 </t>
  </si>
  <si>
    <t>спецсчет РО</t>
  </si>
  <si>
    <t>с мягким направляемым покрытием</t>
  </si>
  <si>
    <t>пр. Ленина, д. 65</t>
  </si>
  <si>
    <t>пр. Ленина, д. 74</t>
  </si>
  <si>
    <t>3690.5 </t>
  </si>
  <si>
    <t xml:space="preserve"> пр. Героев-североморцев, д. 21</t>
  </si>
  <si>
    <t>ул. Чумбарова-Лучинского, д. 50</t>
  </si>
  <si>
    <t>ул. Юрия Гагарина, д. 13</t>
  </si>
  <si>
    <t>ул. Юрия Гагарина, д. 25 корп. 2</t>
  </si>
  <si>
    <t>ул. Чумбарова-Лучинского, д. 48 корп. 1</t>
  </si>
  <si>
    <t>ул. Чумбарова-Лучинского, д. 46 корп. 2</t>
  </si>
  <si>
    <t>ул. Павлика Морозова, д. 4А</t>
  </si>
  <si>
    <t>пр. Героев-североморцев, д. 23 корп. 2</t>
  </si>
  <si>
    <t>пр. Героев-североморцев, д. 5 корп. 3</t>
  </si>
  <si>
    <t>ул. Колхозная, д. 12</t>
  </si>
  <si>
    <t>пр. Ленина, д. 67</t>
  </si>
  <si>
    <t>плоская</t>
  </si>
  <si>
    <t>ул. Адмирала флота Лобова, д. 11 корп. 2</t>
  </si>
  <si>
    <t>ул. Адмирала флота Лобова, д. 11 корп. 3</t>
  </si>
  <si>
    <t>ул. Адмирала флота Лобова, д. 11 корп. 5</t>
  </si>
  <si>
    <t>ул. Академика Книповича, д. 19</t>
  </si>
  <si>
    <t>ул. Беринга, д. 5</t>
  </si>
  <si>
    <t>ул. Беринга, д. 7</t>
  </si>
  <si>
    <t>ул. Беринга, д. 11</t>
  </si>
  <si>
    <t>ул. Беринга, д. 13</t>
  </si>
  <si>
    <t>ул. Беринга, д. 15</t>
  </si>
  <si>
    <t>ул. Беринга, д. 17</t>
  </si>
  <si>
    <t>ул. Гвардейская, д. 22</t>
  </si>
  <si>
    <t>ул. Гвардейская, д. 24</t>
  </si>
  <si>
    <t xml:space="preserve"> ул. Ивана Сивко, д. 9</t>
  </si>
  <si>
    <t>ул. Капитана Пономарева, д. 1/16</t>
  </si>
  <si>
    <t xml:space="preserve"> пр. Кольский, д. 20</t>
  </si>
  <si>
    <t xml:space="preserve"> пр. Кольский, д. 38</t>
  </si>
  <si>
    <t xml:space="preserve"> пр. Кольский, д. 46</t>
  </si>
  <si>
    <t xml:space="preserve"> пр. Кольский, д. 91 корп. 1</t>
  </si>
  <si>
    <t xml:space="preserve"> пр. Кольский, д. 91 корп. 2</t>
  </si>
  <si>
    <t xml:space="preserve"> пр. Кольский, д. 91 корп. 3</t>
  </si>
  <si>
    <t xml:space="preserve"> пр. Кольский, д. 95</t>
  </si>
  <si>
    <t xml:space="preserve"> пр. Кольский, д. 97 корп. 1</t>
  </si>
  <si>
    <t xml:space="preserve"> пр. Кольский, д. 97 корп. 2</t>
  </si>
  <si>
    <t xml:space="preserve"> пр. Кольский, д. 97 корп. 4</t>
  </si>
  <si>
    <t xml:space="preserve"> пр. Кольский, д. 152</t>
  </si>
  <si>
    <t xml:space="preserve"> пр. Кольский, д. 155</t>
  </si>
  <si>
    <t xml:space="preserve"> пр. Кольский, д. 170</t>
  </si>
  <si>
    <t xml:space="preserve"> пр. Кольский, д. 172</t>
  </si>
  <si>
    <t xml:space="preserve"> пр. Кольский, д. 174 корп. 4</t>
  </si>
  <si>
    <t xml:space="preserve"> пр. Кольский, д. 176 корп. 1</t>
  </si>
  <si>
    <t xml:space="preserve"> пр. Кольский, д. 176 корп. 2</t>
  </si>
  <si>
    <t xml:space="preserve"> пр. Кольский, д. 176 корп. 3</t>
  </si>
  <si>
    <t xml:space="preserve"> пр. Кольский, д. 198</t>
  </si>
  <si>
    <t>пр-д Ледокольный, д. 1</t>
  </si>
  <si>
    <t>пр-д Ледокольный, д. 15</t>
  </si>
  <si>
    <t>пр-д Ледокольный, д. 17</t>
  </si>
  <si>
    <t>пр-д Ледокольный, д. 19</t>
  </si>
  <si>
    <t>пр-д Ледокольный, д. 25</t>
  </si>
  <si>
    <t>пр-д Ледокольный, д. 27</t>
  </si>
  <si>
    <t>пр-д Ледокольный, д. 29</t>
  </si>
  <si>
    <t>пр-д Ледокольный, д. 31</t>
  </si>
  <si>
    <t>ул. Ломоносова, д. 10 корп. 2</t>
  </si>
  <si>
    <t>пр-д Михаила Бабикова, д. 15</t>
  </si>
  <si>
    <t>ул. Полярные Зори, д. 17 корп. 4</t>
  </si>
  <si>
    <t>ул. Полярные Зори, д. 49 корп. 4</t>
  </si>
  <si>
    <t>ул. Сафонова, д. 39</t>
  </si>
  <si>
    <t>ул. Свердлова, д. 70</t>
  </si>
  <si>
    <t>ул. Свердлова, д. 74</t>
  </si>
  <si>
    <t>пер. Якорный, д. 1</t>
  </si>
  <si>
    <t>пер. Якорный, д. 2</t>
  </si>
  <si>
    <t>пр. Героев-cевероморцев, д. 31</t>
  </si>
  <si>
    <t>пр. Героев-cевероморцев, д. 56</t>
  </si>
  <si>
    <t>пр. Героев-cевероморцев, д. 58</t>
  </si>
  <si>
    <t>пр. Героев-cевероморцев, д. 62</t>
  </si>
  <si>
    <t>пр. Героев-cевероморцев, д. 66/19</t>
  </si>
  <si>
    <t xml:space="preserve"> пр. Героев-cевероморцев, д. 76 корп. 2</t>
  </si>
  <si>
    <t xml:space="preserve"> пр. Героев-cевероморцев, д. 78 корп. 2</t>
  </si>
  <si>
    <t>пр-д Связи, д. 26</t>
  </si>
  <si>
    <t>ул. Академика Книповича, д. 52</t>
  </si>
  <si>
    <t>пер. Водопроводный, д. 7 корп. 2</t>
  </si>
  <si>
    <t>пр. Кольский, д. 103</t>
  </si>
  <si>
    <t xml:space="preserve"> ул. Октябрьская, д. 28</t>
  </si>
  <si>
    <t>ул. Самойловой, д. 8</t>
  </si>
  <si>
    <t>ОКН - объект культурного наследия;</t>
  </si>
  <si>
    <t>РО - региональный оператор;</t>
  </si>
  <si>
    <t>пр. Кольский, д. 162</t>
  </si>
  <si>
    <t>пр-д Капитана Тарана, д. 10</t>
  </si>
  <si>
    <t>ул. Академика Книповича, д. 39 корп. 3</t>
  </si>
  <si>
    <t>ул. Капитана Орликовой, д. 10</t>
  </si>
  <si>
    <t>ул. Академика Павлова, д. 9</t>
  </si>
  <si>
    <t xml:space="preserve"> ул. Алексея Хлобыстова, д. 28 корп. 1</t>
  </si>
  <si>
    <t xml:space="preserve"> ул. Алексея Хлобыстова, д. 29</t>
  </si>
  <si>
    <t xml:space="preserve"> ул. Алексея Хлобыстова, д. 30</t>
  </si>
  <si>
    <t xml:space="preserve"> ул. Алексея Хлобыстова, д. 31</t>
  </si>
  <si>
    <t xml:space="preserve"> ул. Алексея Хлобыстова, д. 33</t>
  </si>
  <si>
    <t>ул. Алексея Хлобыстова, д. 35</t>
  </si>
  <si>
    <t>ул. Анатолия Бредова, д. 5</t>
  </si>
  <si>
    <t>ул. Анатолия Бредова, д. 12</t>
  </si>
  <si>
    <t>ул. Анатолия Бредова, д. 14</t>
  </si>
  <si>
    <t>ул. Воровского, д. 4/22</t>
  </si>
  <si>
    <t>ул. Воровского, д. 15</t>
  </si>
  <si>
    <t xml:space="preserve"> ул. Воровского, д. 17</t>
  </si>
  <si>
    <t xml:space="preserve"> пр. Героев-cевероморцев, д. 29</t>
  </si>
  <si>
    <t xml:space="preserve"> пр. Героев-cевероморцев, д. 48</t>
  </si>
  <si>
    <t>ул. Гончарова, д. 5</t>
  </si>
  <si>
    <t>ул. Гончарова, д. 7</t>
  </si>
  <si>
    <t>ул. Гончарова, д. 9</t>
  </si>
  <si>
    <t>ул. Гончарова, д. 11</t>
  </si>
  <si>
    <t>ул. Гончарова, д. 13</t>
  </si>
  <si>
    <t>ул. Гончарова, д. 15</t>
  </si>
  <si>
    <t xml:space="preserve"> ул. Инженерная, д. 2</t>
  </si>
  <si>
    <t xml:space="preserve"> ул. Инженерная, д. 3</t>
  </si>
  <si>
    <t xml:space="preserve"> ул. Инженерная, д. 5</t>
  </si>
  <si>
    <t>ул. Карла Либкнехта, д. 9</t>
  </si>
  <si>
    <t>ул. Карла Либкнехта, д. 11</t>
  </si>
  <si>
    <t>ул. Карла Либкнехта, д. 15</t>
  </si>
  <si>
    <t>ул. Карла Либкнехта, д. 17</t>
  </si>
  <si>
    <t>ул. Карла Либкнехта, д. 19/15</t>
  </si>
  <si>
    <t>ул. Карла Маркса, д. 7</t>
  </si>
  <si>
    <t xml:space="preserve"> ул. Карла Маркса, д. 7а</t>
  </si>
  <si>
    <t>ул. Карла Маркса, д. 9</t>
  </si>
  <si>
    <t xml:space="preserve"> пр. Ленина, д. 100</t>
  </si>
  <si>
    <t>пр. Ленина, д. 102</t>
  </si>
  <si>
    <t>ул. Ленинградская, д. 24</t>
  </si>
  <si>
    <t xml:space="preserve"> ул. Ленинградская, д. 29/5</t>
  </si>
  <si>
    <t>ул. Магомета Гаджиева, д. 2/47</t>
  </si>
  <si>
    <t>ул. Магомета Гаджиева, д. 4</t>
  </si>
  <si>
    <t>ул. Магомета Гаджиева, д. 14</t>
  </si>
  <si>
    <t>ул. Октябрьская, д. 18/13</t>
  </si>
  <si>
    <t>ул. Октябрьская, д. 28</t>
  </si>
  <si>
    <t>ул. Полины Осипенко, д. 2</t>
  </si>
  <si>
    <t>ул. Полины Осипенко, д. 4</t>
  </si>
  <si>
    <t>ул. Полины Осипенко, д. 6</t>
  </si>
  <si>
    <t>ул. Полины Осипенко, д. 8</t>
  </si>
  <si>
    <t>ул. Полины Осипенко, д. 10</t>
  </si>
  <si>
    <t>ул. Полины Осипенко, д. 14</t>
  </si>
  <si>
    <t>ул. Профсоюзов, д. 17/12</t>
  </si>
  <si>
    <t xml:space="preserve"> ул. Профсоюзов, д. 22</t>
  </si>
  <si>
    <t xml:space="preserve"> ул. Пушкинская, д. 14</t>
  </si>
  <si>
    <t>ул. Сафонова, д. 5</t>
  </si>
  <si>
    <t>ул. Сафонова, д. 7</t>
  </si>
  <si>
    <t>ул. Сафонова, д. 9</t>
  </si>
  <si>
    <t xml:space="preserve"> ул. Сафонова, д. 10</t>
  </si>
  <si>
    <t>ул. Сафонова, д. 12</t>
  </si>
  <si>
    <t>ул. Свердлова, д. 12 корп. 1</t>
  </si>
  <si>
    <t>ул. Свердлова, д. 16/9</t>
  </si>
  <si>
    <t>ул. Свердлова, д. 46а</t>
  </si>
  <si>
    <t xml:space="preserve"> ул. Софьи Перовской, д. 8</t>
  </si>
  <si>
    <t>ул. Софьи Перовской, д. 14</t>
  </si>
  <si>
    <t>ул. Софьи Перовской, д. 16</t>
  </si>
  <si>
    <t xml:space="preserve"> ул. Софьи Перовской, д. 18</t>
  </si>
  <si>
    <t xml:space="preserve"> ул. Софьи Перовской, д. 19</t>
  </si>
  <si>
    <t>ул. Успенского, д. 11</t>
  </si>
  <si>
    <t xml:space="preserve"> ул. Ушакова, д. 7 корп. 2</t>
  </si>
  <si>
    <t xml:space="preserve"> ул. Ушакова, д. 11</t>
  </si>
  <si>
    <t>ул. Челюскинцев, д. 30а</t>
  </si>
  <si>
    <t>ул. Шмидта, д. 31/1</t>
  </si>
  <si>
    <t xml:space="preserve"> ул. Юрия Гагарина, д. 19</t>
  </si>
  <si>
    <t>пр-д Михаила Ивченко, д. 3</t>
  </si>
  <si>
    <t>пр-д Михаила Ивченко, д. 9</t>
  </si>
  <si>
    <t xml:space="preserve"> пр. Героев-cевероморцев, д. 21</t>
  </si>
  <si>
    <t xml:space="preserve"> пр. Героев-cевероморцев, д. 25</t>
  </si>
  <si>
    <t xml:space="preserve"> пр. Героев-cевероморцев, д. 27</t>
  </si>
  <si>
    <t xml:space="preserve"> пр. Героев-cевероморцев, д. 23 корп. 2</t>
  </si>
  <si>
    <t>ул. Пищевиков, д. 7</t>
  </si>
  <si>
    <t>ул. Радищева, д. 19</t>
  </si>
  <si>
    <t>ул. Загородная, д. 7</t>
  </si>
  <si>
    <t>ул. Капитана Буркова, д. 45</t>
  </si>
  <si>
    <t>пр. Кирова, д. 28в</t>
  </si>
  <si>
    <t>пр. Кирова, д. 53</t>
  </si>
  <si>
    <t>пр. Кирова, д. 53а</t>
  </si>
  <si>
    <t>пр. Кольский, д. 6</t>
  </si>
  <si>
    <t>пер. Русанова, д. 4</t>
  </si>
  <si>
    <t>пр. Ленина, д. 29</t>
  </si>
  <si>
    <t>ул. Капитана Пономарева, д. 14</t>
  </si>
  <si>
    <t>ул. Карла Либкнехта, д. 40</t>
  </si>
  <si>
    <t>пр. Ленина, д. 13</t>
  </si>
  <si>
    <t>ул. Трудовых Резервов, д. 8</t>
  </si>
  <si>
    <t>ул. Каменная, д. 2 корп. 1</t>
  </si>
  <si>
    <t>ул. Лесная, д. 12</t>
  </si>
  <si>
    <t>ул. Октябрьская, д. 26</t>
  </si>
  <si>
    <t>ш. Североморское, д. 4</t>
  </si>
  <si>
    <t>ул. Баумана, д. 36</t>
  </si>
  <si>
    <t>ул. Капитана Буркова, д. 13</t>
  </si>
  <si>
    <t>ул. Крупской, д. 40а</t>
  </si>
  <si>
    <t>пр. Ленина, д. 20</t>
  </si>
  <si>
    <t>пер. Охотничий, д. 21</t>
  </si>
  <si>
    <t>пер. Охотничий, д. 23</t>
  </si>
  <si>
    <t>ул. Прибрежная, д. 25</t>
  </si>
  <si>
    <t xml:space="preserve"> ул. Пушкинская, д. 12</t>
  </si>
  <si>
    <t xml:space="preserve"> ул. Софьи Перовской, д. 10</t>
  </si>
  <si>
    <t>ул. Молодежная, д. 10</t>
  </si>
  <si>
    <t>пр. Ленина, д. 23</t>
  </si>
  <si>
    <t>ул. Полухина, д. 12</t>
  </si>
  <si>
    <t>ул. Полухина, д. 14</t>
  </si>
  <si>
    <t xml:space="preserve"> ул. Софьи Перовской, д. 6</t>
  </si>
  <si>
    <t xml:space="preserve"> ул. Юрия Смирнова, д. 16</t>
  </si>
  <si>
    <t>ул. Беринга, д. 14</t>
  </si>
  <si>
    <t>ул. Академика Книповича, д. 15</t>
  </si>
  <si>
    <t>ул. Адмирала флота Лобова, д. 35</t>
  </si>
  <si>
    <t>б-р Театральный, д. 8</t>
  </si>
  <si>
    <t>1958</t>
  </si>
  <si>
    <t>1956</t>
  </si>
  <si>
    <t>1975</t>
  </si>
  <si>
    <t>1985</t>
  </si>
  <si>
    <t>1972</t>
  </si>
  <si>
    <t>Приложение № 1</t>
  </si>
  <si>
    <t>пр-д Профессора Жуковского, д. 4</t>
  </si>
  <si>
    <t>пр-д Рыбный, д. 8</t>
  </si>
  <si>
    <t>пр-д Флотский, д. 1</t>
  </si>
  <si>
    <t>ул. Лесная, д. 8</t>
  </si>
  <si>
    <t>ул. Капитана Буркова, д. 41</t>
  </si>
  <si>
    <t>ул. Гарнизонная, д. 22</t>
  </si>
  <si>
    <t>пр-д Капитана Тарана, д. 16</t>
  </si>
  <si>
    <t>панель/   кирпич</t>
  </si>
  <si>
    <t>б-р Театральный, д. 6</t>
  </si>
  <si>
    <t>ул. Профессора Сомова, д. 7</t>
  </si>
  <si>
    <t>ул. Ростинская, д. 9</t>
  </si>
  <si>
    <t>ул. Сафонова, д. 45</t>
  </si>
  <si>
    <t>ул. Полярные Зори, д. 34</t>
  </si>
  <si>
    <t>пр-д Молодежный, д. 16</t>
  </si>
  <si>
    <t xml:space="preserve">ул. Папанина, д. 7 </t>
  </si>
  <si>
    <t>ул. Свердлова, д. 2 корп. 3</t>
  </si>
  <si>
    <t>ул. Полярные Зори, д. 46</t>
  </si>
  <si>
    <t>ул. Академика Книповича, д. 35 корп. 1</t>
  </si>
  <si>
    <t>пр. Кольский, д. 101</t>
  </si>
  <si>
    <t>ул. Старостина, д. 37</t>
  </si>
  <si>
    <t>от 06.05.2022 № 1152</t>
  </si>
  <si>
    <t xml:space="preserve">( в ред. от 13.01.2025 № 28)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</si>
</sst>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_р_._-;\-* #,##0.00_р_._-;_-* &quot;-&quot;?_р_._-;_-@_-"/>
    <numFmt numFmtId="166" formatCode="[$-419]General"/>
    <numFmt numFmtId="167" formatCode="0.0"/>
    <numFmt numFmtId="168" formatCode="#,##0.0"/>
    <numFmt numFmtId="169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.5"/>
      <name val="Times New Roman"/>
      <family val="1"/>
      <charset val="204"/>
    </font>
    <font>
      <sz val="16.5"/>
      <name val="Calibri"/>
      <family val="2"/>
      <scheme val="minor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166" fontId="5" fillId="0" borderId="0" applyBorder="0" applyProtection="0"/>
  </cellStyleXfs>
  <cellXfs count="52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/>
    </xf>
    <xf numFmtId="4" fontId="6" fillId="2" borderId="0" xfId="0" applyNumberFormat="1" applyFont="1" applyFill="1"/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1" xfId="2" applyFont="1" applyFill="1" applyBorder="1" applyAlignment="1">
      <alignment horizontal="center" wrapText="1"/>
    </xf>
    <xf numFmtId="165" fontId="11" fillId="2" borderId="1" xfId="2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9" fontId="11" fillId="2" borderId="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/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 2" xfId="1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43"/>
  <sheetViews>
    <sheetView tabSelected="1" view="pageBreakPreview" zoomScale="85" zoomScaleNormal="90" zoomScaleSheetLayoutView="85" workbookViewId="0">
      <selection activeCell="A8" sqref="A8:O8"/>
    </sheetView>
  </sheetViews>
  <sheetFormatPr defaultRowHeight="15" outlineLevelRow="1" x14ac:dyDescent="0.25"/>
  <cols>
    <col min="1" max="1" width="6.28515625" style="7" customWidth="1"/>
    <col min="2" max="2" width="41.7109375" style="7" customWidth="1"/>
    <col min="3" max="5" width="9.7109375" style="7" customWidth="1"/>
    <col min="6" max="6" width="10.28515625" style="7" customWidth="1"/>
    <col min="7" max="7" width="21.5703125" style="7" customWidth="1"/>
    <col min="8" max="13" width="9.7109375" style="7" customWidth="1"/>
    <col min="14" max="14" width="9.5703125" style="35" customWidth="1"/>
    <col min="15" max="15" width="9.7109375" style="7" customWidth="1"/>
    <col min="16" max="18" width="9.140625" style="7" customWidth="1"/>
    <col min="19" max="16384" width="9.140625" style="7"/>
  </cols>
  <sheetData>
    <row r="1" spans="1:31" s="1" customFormat="1" ht="20.100000000000001" customHeight="1" outlineLevel="1" x14ac:dyDescent="0.35">
      <c r="E1" s="2"/>
      <c r="F1" s="3"/>
      <c r="G1" s="3"/>
      <c r="H1" s="4"/>
      <c r="I1" s="4"/>
      <c r="J1" s="4"/>
      <c r="K1" s="51" t="s">
        <v>419</v>
      </c>
      <c r="L1" s="51"/>
      <c r="M1" s="51"/>
      <c r="N1" s="51"/>
      <c r="O1" s="51"/>
      <c r="P1" s="3"/>
      <c r="Q1" s="3"/>
      <c r="R1" s="3"/>
      <c r="S1" s="3"/>
      <c r="T1" s="3"/>
      <c r="U1" s="3"/>
      <c r="V1" s="3"/>
      <c r="W1" s="50"/>
      <c r="X1" s="50"/>
      <c r="Y1" s="50"/>
      <c r="Z1" s="50"/>
      <c r="AA1" s="50"/>
      <c r="AB1" s="50"/>
      <c r="AC1" s="50"/>
      <c r="AD1" s="50"/>
      <c r="AE1" s="50"/>
    </row>
    <row r="2" spans="1:31" s="1" customFormat="1" ht="20.100000000000001" customHeight="1" outlineLevel="1" x14ac:dyDescent="0.35">
      <c r="E2" s="2"/>
      <c r="F2" s="3"/>
      <c r="G2" s="3"/>
      <c r="H2" s="4"/>
      <c r="I2" s="4"/>
      <c r="J2" s="4"/>
      <c r="K2" s="51" t="s">
        <v>47</v>
      </c>
      <c r="L2" s="51"/>
      <c r="M2" s="51"/>
      <c r="N2" s="51"/>
      <c r="O2" s="51"/>
      <c r="P2" s="3"/>
      <c r="Q2" s="3"/>
      <c r="R2" s="3"/>
      <c r="S2" s="3"/>
      <c r="T2" s="3"/>
      <c r="U2" s="3"/>
      <c r="V2" s="3"/>
      <c r="W2" s="50"/>
      <c r="X2" s="50"/>
      <c r="Y2" s="50"/>
      <c r="Z2" s="50"/>
      <c r="AA2" s="50"/>
      <c r="AB2" s="50"/>
      <c r="AC2" s="50"/>
      <c r="AD2" s="50"/>
      <c r="AE2" s="50"/>
    </row>
    <row r="3" spans="1:31" s="1" customFormat="1" ht="20.100000000000001" customHeight="1" outlineLevel="1" x14ac:dyDescent="0.35">
      <c r="E3" s="2"/>
      <c r="F3" s="3"/>
      <c r="G3" s="3"/>
      <c r="H3" s="4"/>
      <c r="I3" s="4"/>
      <c r="J3" s="4"/>
      <c r="K3" s="51" t="s">
        <v>48</v>
      </c>
      <c r="L3" s="51"/>
      <c r="M3" s="51"/>
      <c r="N3" s="51"/>
      <c r="O3" s="51"/>
      <c r="P3" s="3"/>
      <c r="Q3" s="3"/>
      <c r="R3" s="3"/>
      <c r="S3" s="3"/>
      <c r="T3" s="3"/>
      <c r="U3" s="3"/>
      <c r="V3" s="3"/>
      <c r="W3" s="50"/>
      <c r="X3" s="50"/>
      <c r="Y3" s="50"/>
      <c r="Z3" s="50"/>
      <c r="AA3" s="50"/>
      <c r="AB3" s="50"/>
      <c r="AC3" s="50"/>
      <c r="AD3" s="50"/>
      <c r="AE3" s="50"/>
    </row>
    <row r="4" spans="1:31" s="1" customFormat="1" ht="20.100000000000001" customHeight="1" outlineLevel="1" x14ac:dyDescent="0.35">
      <c r="E4" s="2"/>
      <c r="F4" s="3"/>
      <c r="G4" s="3"/>
      <c r="H4" s="4"/>
      <c r="I4" s="4"/>
      <c r="J4" s="4"/>
      <c r="K4" s="51" t="s">
        <v>440</v>
      </c>
      <c r="L4" s="51"/>
      <c r="M4" s="51"/>
      <c r="N4" s="51"/>
      <c r="O4" s="51"/>
      <c r="P4" s="3"/>
      <c r="Q4" s="3"/>
      <c r="R4" s="3"/>
      <c r="S4" s="3"/>
      <c r="T4" s="3"/>
      <c r="U4" s="3"/>
      <c r="V4" s="3"/>
      <c r="W4" s="36"/>
      <c r="X4" s="36"/>
      <c r="Y4" s="36"/>
      <c r="Z4" s="36"/>
      <c r="AA4" s="36"/>
      <c r="AB4" s="36"/>
      <c r="AC4" s="36"/>
      <c r="AD4" s="36"/>
      <c r="AE4" s="36"/>
    </row>
    <row r="5" spans="1:31" s="1" customFormat="1" ht="20.100000000000001" customHeight="1" outlineLevel="1" x14ac:dyDescent="0.35">
      <c r="E5" s="2"/>
      <c r="F5" s="3"/>
      <c r="G5" s="3"/>
      <c r="H5" s="4" t="s">
        <v>121</v>
      </c>
      <c r="J5" s="4"/>
      <c r="K5" s="51" t="s">
        <v>441</v>
      </c>
      <c r="L5" s="51"/>
      <c r="M5" s="51"/>
      <c r="N5" s="51"/>
      <c r="O5" s="51"/>
      <c r="P5" s="3"/>
      <c r="Q5" s="3"/>
      <c r="R5" s="3"/>
      <c r="S5" s="3"/>
      <c r="T5" s="3"/>
      <c r="U5" s="3"/>
      <c r="V5" s="3"/>
      <c r="W5" s="50" t="s">
        <v>49</v>
      </c>
      <c r="X5" s="50"/>
      <c r="Y5" s="50"/>
      <c r="Z5" s="50"/>
      <c r="AA5" s="50"/>
      <c r="AB5" s="50"/>
      <c r="AC5" s="50"/>
      <c r="AD5" s="50"/>
      <c r="AE5" s="50"/>
    </row>
    <row r="6" spans="1:31" s="1" customFormat="1" ht="18" customHeight="1" outlineLevel="1" x14ac:dyDescent="0.35">
      <c r="E6" s="2"/>
      <c r="F6" s="3"/>
      <c r="G6" s="3"/>
      <c r="H6" s="5"/>
      <c r="I6" s="5"/>
      <c r="J6" s="5"/>
      <c r="K6" s="5"/>
      <c r="L6" s="5"/>
      <c r="M6" s="5"/>
      <c r="N6" s="5"/>
      <c r="O6" s="5"/>
      <c r="P6" s="3"/>
      <c r="Q6" s="3"/>
      <c r="R6" s="3"/>
      <c r="S6" s="3"/>
      <c r="T6" s="3"/>
      <c r="U6" s="3"/>
      <c r="V6" s="3"/>
      <c r="W6" s="6"/>
      <c r="X6" s="6"/>
      <c r="Y6" s="6"/>
      <c r="Z6" s="6"/>
      <c r="AA6" s="6"/>
      <c r="AB6" s="6"/>
      <c r="AC6" s="6"/>
      <c r="AD6" s="6"/>
      <c r="AE6" s="6"/>
    </row>
    <row r="7" spans="1:31" ht="45.75" customHeight="1" x14ac:dyDescent="0.3">
      <c r="A7" s="48" t="s">
        <v>57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31" ht="18.75" customHeight="1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31" ht="132" customHeight="1" x14ac:dyDescent="0.25">
      <c r="A9" s="38" t="s">
        <v>0</v>
      </c>
      <c r="B9" s="38" t="s">
        <v>1</v>
      </c>
      <c r="C9" s="38" t="s">
        <v>2</v>
      </c>
      <c r="D9" s="42" t="s">
        <v>50</v>
      </c>
      <c r="E9" s="38" t="s">
        <v>3</v>
      </c>
      <c r="F9" s="38" t="s">
        <v>4</v>
      </c>
      <c r="G9" s="38" t="s">
        <v>43</v>
      </c>
      <c r="H9" s="38" t="s">
        <v>44</v>
      </c>
      <c r="I9" s="38" t="s">
        <v>55</v>
      </c>
      <c r="J9" s="38" t="s">
        <v>56</v>
      </c>
      <c r="K9" s="42" t="s">
        <v>131</v>
      </c>
      <c r="L9" s="44" t="s">
        <v>132</v>
      </c>
      <c r="M9" s="45"/>
      <c r="N9" s="46"/>
      <c r="O9" s="42" t="s">
        <v>54</v>
      </c>
    </row>
    <row r="10" spans="1:31" ht="45" customHeight="1" x14ac:dyDescent="0.25">
      <c r="A10" s="38"/>
      <c r="B10" s="38"/>
      <c r="C10" s="38"/>
      <c r="D10" s="43"/>
      <c r="E10" s="38"/>
      <c r="F10" s="38"/>
      <c r="G10" s="38"/>
      <c r="H10" s="38"/>
      <c r="I10" s="38"/>
      <c r="J10" s="38"/>
      <c r="K10" s="43"/>
      <c r="L10" s="8" t="s">
        <v>51</v>
      </c>
      <c r="M10" s="8" t="s">
        <v>52</v>
      </c>
      <c r="N10" s="8" t="s">
        <v>53</v>
      </c>
      <c r="O10" s="43"/>
    </row>
    <row r="11" spans="1:31" x14ac:dyDescent="0.25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11</v>
      </c>
      <c r="L11" s="9">
        <v>12</v>
      </c>
      <c r="M11" s="9">
        <v>13</v>
      </c>
      <c r="N11" s="10">
        <v>14</v>
      </c>
      <c r="O11" s="9">
        <v>15</v>
      </c>
    </row>
    <row r="12" spans="1:31" ht="26.25" customHeight="1" x14ac:dyDescent="0.25">
      <c r="A12" s="37" t="s">
        <v>122</v>
      </c>
      <c r="B12" s="37"/>
      <c r="C12" s="11" t="s">
        <v>5</v>
      </c>
      <c r="D12" s="11" t="s">
        <v>5</v>
      </c>
      <c r="E12" s="11" t="s">
        <v>5</v>
      </c>
      <c r="F12" s="11" t="s">
        <v>5</v>
      </c>
      <c r="G12" s="11" t="s">
        <v>5</v>
      </c>
      <c r="H12" s="11" t="s">
        <v>5</v>
      </c>
      <c r="I12" s="11" t="s">
        <v>5</v>
      </c>
      <c r="J12" s="11" t="s">
        <v>5</v>
      </c>
      <c r="K12" s="11" t="s">
        <v>5</v>
      </c>
      <c r="L12" s="11" t="s">
        <v>5</v>
      </c>
      <c r="M12" s="11" t="s">
        <v>5</v>
      </c>
      <c r="N12" s="11" t="s">
        <v>5</v>
      </c>
      <c r="O12" s="11" t="s">
        <v>5</v>
      </c>
    </row>
    <row r="13" spans="1:31" ht="30" customHeight="1" x14ac:dyDescent="0.25">
      <c r="A13" s="39" t="s">
        <v>58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</row>
    <row r="14" spans="1:31" s="13" customFormat="1" ht="30" customHeight="1" x14ac:dyDescent="0.25">
      <c r="A14" s="11">
        <v>1</v>
      </c>
      <c r="B14" s="11" t="s">
        <v>133</v>
      </c>
      <c r="C14" s="11">
        <v>1963</v>
      </c>
      <c r="D14" s="11" t="s">
        <v>38</v>
      </c>
      <c r="E14" s="11"/>
      <c r="F14" s="11" t="s">
        <v>6</v>
      </c>
      <c r="G14" s="11" t="s">
        <v>39</v>
      </c>
      <c r="H14" s="11" t="s">
        <v>42</v>
      </c>
      <c r="I14" s="11">
        <v>5</v>
      </c>
      <c r="J14" s="11">
        <v>4</v>
      </c>
      <c r="K14" s="11">
        <v>3252.2</v>
      </c>
      <c r="L14" s="11">
        <v>3228.1</v>
      </c>
      <c r="M14" s="11">
        <v>2831.1</v>
      </c>
      <c r="N14" s="12">
        <f>L14-M14</f>
        <v>397</v>
      </c>
      <c r="O14" s="11">
        <v>134</v>
      </c>
    </row>
    <row r="15" spans="1:31" s="13" customFormat="1" ht="30" customHeight="1" x14ac:dyDescent="0.25">
      <c r="A15" s="11">
        <v>2</v>
      </c>
      <c r="B15" s="11" t="s">
        <v>134</v>
      </c>
      <c r="C15" s="11">
        <v>1972</v>
      </c>
      <c r="D15" s="11" t="s">
        <v>38</v>
      </c>
      <c r="E15" s="11"/>
      <c r="F15" s="11" t="s">
        <v>6</v>
      </c>
      <c r="G15" s="11" t="s">
        <v>41</v>
      </c>
      <c r="H15" s="11" t="s">
        <v>40</v>
      </c>
      <c r="I15" s="11">
        <v>5</v>
      </c>
      <c r="J15" s="11">
        <v>6</v>
      </c>
      <c r="K15" s="12">
        <v>4463</v>
      </c>
      <c r="L15" s="11">
        <v>4431.6000000000004</v>
      </c>
      <c r="M15" s="11">
        <v>4389.2</v>
      </c>
      <c r="N15" s="12">
        <f t="shared" ref="N15:N19" si="0">L15-M15</f>
        <v>42.4</v>
      </c>
      <c r="O15" s="11">
        <v>208</v>
      </c>
    </row>
    <row r="16" spans="1:31" s="13" customFormat="1" ht="30" customHeight="1" x14ac:dyDescent="0.25">
      <c r="A16" s="11">
        <v>3</v>
      </c>
      <c r="B16" s="11" t="s">
        <v>135</v>
      </c>
      <c r="C16" s="11">
        <v>1971</v>
      </c>
      <c r="D16" s="11" t="s">
        <v>38</v>
      </c>
      <c r="E16" s="11"/>
      <c r="F16" s="11" t="s">
        <v>6</v>
      </c>
      <c r="G16" s="11" t="s">
        <v>41</v>
      </c>
      <c r="H16" s="11" t="s">
        <v>40</v>
      </c>
      <c r="I16" s="11">
        <v>6</v>
      </c>
      <c r="J16" s="11">
        <v>6</v>
      </c>
      <c r="K16" s="11">
        <v>5244.8</v>
      </c>
      <c r="L16" s="11">
        <v>5200.3999999999996</v>
      </c>
      <c r="M16" s="11">
        <v>4339.6000000000004</v>
      </c>
      <c r="N16" s="12">
        <f t="shared" si="0"/>
        <v>860.8</v>
      </c>
      <c r="O16" s="11">
        <v>209</v>
      </c>
    </row>
    <row r="17" spans="1:15" s="13" customFormat="1" ht="30" customHeight="1" x14ac:dyDescent="0.25">
      <c r="A17" s="11">
        <v>4</v>
      </c>
      <c r="B17" s="11" t="s">
        <v>233</v>
      </c>
      <c r="C17" s="11">
        <v>1978</v>
      </c>
      <c r="D17" s="11" t="s">
        <v>38</v>
      </c>
      <c r="E17" s="11"/>
      <c r="F17" s="11" t="s">
        <v>6</v>
      </c>
      <c r="G17" s="11" t="s">
        <v>232</v>
      </c>
      <c r="H17" s="11" t="s">
        <v>40</v>
      </c>
      <c r="I17" s="11">
        <v>9</v>
      </c>
      <c r="J17" s="11">
        <v>2</v>
      </c>
      <c r="K17" s="11">
        <v>3885.5</v>
      </c>
      <c r="L17" s="11">
        <v>3871.8</v>
      </c>
      <c r="M17" s="11">
        <v>3811.5</v>
      </c>
      <c r="N17" s="12">
        <f t="shared" si="0"/>
        <v>60.3</v>
      </c>
      <c r="O17" s="11">
        <v>163</v>
      </c>
    </row>
    <row r="18" spans="1:15" s="13" customFormat="1" ht="30" customHeight="1" x14ac:dyDescent="0.25">
      <c r="A18" s="11">
        <v>5</v>
      </c>
      <c r="B18" s="11" t="s">
        <v>234</v>
      </c>
      <c r="C18" s="11">
        <v>1978</v>
      </c>
      <c r="D18" s="11" t="s">
        <v>38</v>
      </c>
      <c r="E18" s="11"/>
      <c r="F18" s="11" t="s">
        <v>6</v>
      </c>
      <c r="G18" s="11" t="s">
        <v>232</v>
      </c>
      <c r="H18" s="11" t="s">
        <v>40</v>
      </c>
      <c r="I18" s="11">
        <v>9</v>
      </c>
      <c r="J18" s="11">
        <v>1</v>
      </c>
      <c r="K18" s="11">
        <v>2388.5</v>
      </c>
      <c r="L18" s="11">
        <v>2371.9</v>
      </c>
      <c r="M18" s="11">
        <v>2371.9</v>
      </c>
      <c r="N18" s="12">
        <f t="shared" si="0"/>
        <v>0</v>
      </c>
      <c r="O18" s="11">
        <v>105</v>
      </c>
    </row>
    <row r="19" spans="1:15" s="13" customFormat="1" ht="30" customHeight="1" x14ac:dyDescent="0.25">
      <c r="A19" s="11">
        <v>6</v>
      </c>
      <c r="B19" s="11" t="s">
        <v>235</v>
      </c>
      <c r="C19" s="11">
        <v>1977</v>
      </c>
      <c r="D19" s="11" t="s">
        <v>38</v>
      </c>
      <c r="E19" s="11"/>
      <c r="F19" s="11" t="s">
        <v>6</v>
      </c>
      <c r="G19" s="11" t="s">
        <v>232</v>
      </c>
      <c r="H19" s="11" t="s">
        <v>40</v>
      </c>
      <c r="I19" s="11">
        <v>10</v>
      </c>
      <c r="J19" s="11">
        <v>2</v>
      </c>
      <c r="K19" s="11">
        <v>3867.6</v>
      </c>
      <c r="L19" s="11">
        <v>2645.3</v>
      </c>
      <c r="M19" s="11">
        <v>2611.5</v>
      </c>
      <c r="N19" s="12">
        <f t="shared" si="0"/>
        <v>33.799999999999997</v>
      </c>
      <c r="O19" s="11">
        <v>169</v>
      </c>
    </row>
    <row r="20" spans="1:15" s="13" customFormat="1" ht="30" customHeight="1" x14ac:dyDescent="0.25">
      <c r="A20" s="11">
        <v>7</v>
      </c>
      <c r="B20" s="11" t="s">
        <v>76</v>
      </c>
      <c r="C20" s="11">
        <v>1956</v>
      </c>
      <c r="D20" s="11" t="s">
        <v>38</v>
      </c>
      <c r="E20" s="11"/>
      <c r="F20" s="11" t="s">
        <v>6</v>
      </c>
      <c r="G20" s="11" t="s">
        <v>41</v>
      </c>
      <c r="H20" s="11" t="s">
        <v>42</v>
      </c>
      <c r="I20" s="11">
        <v>5</v>
      </c>
      <c r="J20" s="11">
        <v>4</v>
      </c>
      <c r="K20" s="11">
        <v>6203.7</v>
      </c>
      <c r="L20" s="11">
        <v>5696.1</v>
      </c>
      <c r="M20" s="11">
        <v>3988.9</v>
      </c>
      <c r="N20" s="12">
        <v>1706.2</v>
      </c>
      <c r="O20" s="11">
        <v>160</v>
      </c>
    </row>
    <row r="21" spans="1:15" s="13" customFormat="1" ht="30" customHeight="1" x14ac:dyDescent="0.25">
      <c r="A21" s="11">
        <v>8</v>
      </c>
      <c r="B21" s="14" t="s">
        <v>61</v>
      </c>
      <c r="C21" s="15">
        <v>1956</v>
      </c>
      <c r="D21" s="11" t="s">
        <v>38</v>
      </c>
      <c r="E21" s="15"/>
      <c r="F21" s="11" t="s">
        <v>6</v>
      </c>
      <c r="G21" s="11" t="s">
        <v>41</v>
      </c>
      <c r="H21" s="11" t="s">
        <v>42</v>
      </c>
      <c r="I21" s="11">
        <v>4</v>
      </c>
      <c r="J21" s="11">
        <v>2</v>
      </c>
      <c r="K21" s="12">
        <v>2373</v>
      </c>
      <c r="L21" s="12">
        <v>2161</v>
      </c>
      <c r="M21" s="12">
        <v>1300.5</v>
      </c>
      <c r="N21" s="12">
        <f>L21-M21</f>
        <v>860.5</v>
      </c>
      <c r="O21" s="11">
        <v>49</v>
      </c>
    </row>
    <row r="22" spans="1:15" s="13" customFormat="1" ht="30" customHeight="1" x14ac:dyDescent="0.25">
      <c r="A22" s="11">
        <v>9</v>
      </c>
      <c r="B22" s="14" t="s">
        <v>62</v>
      </c>
      <c r="C22" s="15">
        <v>1956</v>
      </c>
      <c r="D22" s="11" t="s">
        <v>38</v>
      </c>
      <c r="E22" s="15"/>
      <c r="F22" s="11" t="s">
        <v>6</v>
      </c>
      <c r="G22" s="11" t="s">
        <v>41</v>
      </c>
      <c r="H22" s="11" t="s">
        <v>42</v>
      </c>
      <c r="I22" s="11">
        <v>4</v>
      </c>
      <c r="J22" s="11">
        <v>2</v>
      </c>
      <c r="K22" s="12">
        <v>3956.3</v>
      </c>
      <c r="L22" s="12">
        <v>1904.5</v>
      </c>
      <c r="M22" s="12">
        <v>1338.5</v>
      </c>
      <c r="N22" s="12">
        <f t="shared" ref="N22:N194" si="1">L22-M22</f>
        <v>566</v>
      </c>
      <c r="O22" s="11" t="s">
        <v>38</v>
      </c>
    </row>
    <row r="23" spans="1:15" s="13" customFormat="1" ht="30" customHeight="1" x14ac:dyDescent="0.25">
      <c r="A23" s="11">
        <v>10</v>
      </c>
      <c r="B23" s="14" t="s">
        <v>236</v>
      </c>
      <c r="C23" s="15">
        <v>1976</v>
      </c>
      <c r="D23" s="11" t="s">
        <v>38</v>
      </c>
      <c r="E23" s="15"/>
      <c r="F23" s="11" t="s">
        <v>6</v>
      </c>
      <c r="G23" s="11" t="s">
        <v>232</v>
      </c>
      <c r="H23" s="11" t="s">
        <v>40</v>
      </c>
      <c r="I23" s="11">
        <v>9</v>
      </c>
      <c r="J23" s="11">
        <v>2</v>
      </c>
      <c r="K23" s="12">
        <v>4470.6000000000004</v>
      </c>
      <c r="L23" s="12">
        <v>3833</v>
      </c>
      <c r="M23" s="12">
        <v>3832.8</v>
      </c>
      <c r="N23" s="12">
        <f t="shared" si="1"/>
        <v>0.2</v>
      </c>
      <c r="O23" s="11">
        <v>159</v>
      </c>
    </row>
    <row r="24" spans="1:15" s="13" customFormat="1" ht="24.75" customHeight="1" x14ac:dyDescent="0.25">
      <c r="A24" s="11">
        <v>11</v>
      </c>
      <c r="B24" s="14" t="s">
        <v>158</v>
      </c>
      <c r="C24" s="15">
        <v>1970</v>
      </c>
      <c r="D24" s="11" t="s">
        <v>38</v>
      </c>
      <c r="E24" s="15"/>
      <c r="F24" s="11" t="s">
        <v>6</v>
      </c>
      <c r="G24" s="11" t="s">
        <v>39</v>
      </c>
      <c r="H24" s="11" t="s">
        <v>40</v>
      </c>
      <c r="I24" s="15">
        <v>5</v>
      </c>
      <c r="J24" s="15">
        <v>4</v>
      </c>
      <c r="K24" s="16">
        <v>2703</v>
      </c>
      <c r="L24" s="16">
        <v>2703</v>
      </c>
      <c r="M24" s="16">
        <v>1832.4</v>
      </c>
      <c r="N24" s="12">
        <f>L24-M24</f>
        <v>870.6</v>
      </c>
      <c r="O24" s="15">
        <v>111</v>
      </c>
    </row>
    <row r="25" spans="1:15" s="13" customFormat="1" ht="24.75" customHeight="1" x14ac:dyDescent="0.25">
      <c r="A25" s="11">
        <v>12</v>
      </c>
      <c r="B25" s="14" t="s">
        <v>159</v>
      </c>
      <c r="C25" s="15">
        <v>1966</v>
      </c>
      <c r="D25" s="11" t="s">
        <v>38</v>
      </c>
      <c r="E25" s="15"/>
      <c r="F25" s="11" t="s">
        <v>6</v>
      </c>
      <c r="G25" s="11" t="s">
        <v>39</v>
      </c>
      <c r="H25" s="11" t="s">
        <v>42</v>
      </c>
      <c r="I25" s="15">
        <v>5</v>
      </c>
      <c r="J25" s="15">
        <v>4</v>
      </c>
      <c r="K25" s="16">
        <v>2621.9</v>
      </c>
      <c r="L25" s="16">
        <v>2621.9</v>
      </c>
      <c r="M25" s="16">
        <v>1709</v>
      </c>
      <c r="N25" s="12">
        <f>L25-M25</f>
        <v>912.9</v>
      </c>
      <c r="O25" s="15">
        <v>89</v>
      </c>
    </row>
    <row r="26" spans="1:15" s="13" customFormat="1" ht="24.75" customHeight="1" x14ac:dyDescent="0.25">
      <c r="A26" s="11">
        <v>13</v>
      </c>
      <c r="B26" s="14" t="s">
        <v>291</v>
      </c>
      <c r="C26" s="15">
        <v>1994</v>
      </c>
      <c r="D26" s="11" t="s">
        <v>38</v>
      </c>
      <c r="E26" s="15"/>
      <c r="F26" s="15" t="s">
        <v>6</v>
      </c>
      <c r="G26" s="11" t="s">
        <v>232</v>
      </c>
      <c r="H26" s="11" t="s">
        <v>40</v>
      </c>
      <c r="I26" s="11">
        <v>10</v>
      </c>
      <c r="J26" s="15">
        <v>2</v>
      </c>
      <c r="K26" s="16">
        <v>5274.1</v>
      </c>
      <c r="L26" s="16">
        <v>4621.6000000000004</v>
      </c>
      <c r="M26" s="16">
        <v>4218.7</v>
      </c>
      <c r="N26" s="12">
        <v>403</v>
      </c>
      <c r="O26" s="11">
        <v>200</v>
      </c>
    </row>
    <row r="27" spans="1:15" s="13" customFormat="1" ht="30" customHeight="1" x14ac:dyDescent="0.25">
      <c r="A27" s="11">
        <v>14</v>
      </c>
      <c r="B27" s="14" t="s">
        <v>23</v>
      </c>
      <c r="C27" s="15">
        <v>1961</v>
      </c>
      <c r="D27" s="11" t="s">
        <v>38</v>
      </c>
      <c r="E27" s="15"/>
      <c r="F27" s="11" t="s">
        <v>6</v>
      </c>
      <c r="G27" s="11" t="s">
        <v>41</v>
      </c>
      <c r="H27" s="11" t="s">
        <v>42</v>
      </c>
      <c r="I27" s="11">
        <v>4</v>
      </c>
      <c r="J27" s="11">
        <v>2</v>
      </c>
      <c r="K27" s="12">
        <v>1472.4</v>
      </c>
      <c r="L27" s="12">
        <v>1364.3</v>
      </c>
      <c r="M27" s="12">
        <v>1238.3</v>
      </c>
      <c r="N27" s="12">
        <f t="shared" si="1"/>
        <v>126</v>
      </c>
      <c r="O27" s="11" t="s">
        <v>38</v>
      </c>
    </row>
    <row r="28" spans="1:15" s="13" customFormat="1" ht="24.75" customHeight="1" x14ac:dyDescent="0.25">
      <c r="A28" s="11">
        <v>15</v>
      </c>
      <c r="B28" s="14" t="s">
        <v>10</v>
      </c>
      <c r="C28" s="15">
        <v>1966</v>
      </c>
      <c r="D28" s="11" t="s">
        <v>38</v>
      </c>
      <c r="E28" s="15"/>
      <c r="F28" s="11" t="s">
        <v>6</v>
      </c>
      <c r="G28" s="11" t="s">
        <v>39</v>
      </c>
      <c r="H28" s="11" t="s">
        <v>42</v>
      </c>
      <c r="I28" s="15">
        <v>5</v>
      </c>
      <c r="J28" s="15">
        <v>2</v>
      </c>
      <c r="K28" s="16">
        <v>1726.4</v>
      </c>
      <c r="L28" s="16">
        <v>1604.8</v>
      </c>
      <c r="M28" s="16">
        <v>1604.8</v>
      </c>
      <c r="N28" s="12">
        <f t="shared" si="1"/>
        <v>0</v>
      </c>
      <c r="O28" s="15">
        <v>121</v>
      </c>
    </row>
    <row r="29" spans="1:15" s="13" customFormat="1" ht="24.75" customHeight="1" x14ac:dyDescent="0.25">
      <c r="A29" s="11">
        <v>16</v>
      </c>
      <c r="B29" s="14" t="s">
        <v>136</v>
      </c>
      <c r="C29" s="15">
        <v>1968</v>
      </c>
      <c r="D29" s="11" t="s">
        <v>38</v>
      </c>
      <c r="E29" s="15"/>
      <c r="F29" s="11" t="s">
        <v>6</v>
      </c>
      <c r="G29" s="11" t="s">
        <v>39</v>
      </c>
      <c r="H29" s="11" t="s">
        <v>40</v>
      </c>
      <c r="I29" s="15">
        <v>5</v>
      </c>
      <c r="J29" s="15">
        <v>6</v>
      </c>
      <c r="K29" s="16">
        <v>4004.5</v>
      </c>
      <c r="L29" s="16">
        <v>3481.8</v>
      </c>
      <c r="M29" s="16">
        <v>2718.5</v>
      </c>
      <c r="N29" s="12">
        <f t="shared" si="1"/>
        <v>763.3</v>
      </c>
      <c r="O29" s="15">
        <v>179</v>
      </c>
    </row>
    <row r="30" spans="1:15" s="13" customFormat="1" ht="24.75" customHeight="1" x14ac:dyDescent="0.25">
      <c r="A30" s="11">
        <v>17</v>
      </c>
      <c r="B30" s="14" t="s">
        <v>137</v>
      </c>
      <c r="C30" s="15">
        <v>1966</v>
      </c>
      <c r="D30" s="11" t="s">
        <v>38</v>
      </c>
      <c r="E30" s="15"/>
      <c r="F30" s="11" t="s">
        <v>6</v>
      </c>
      <c r="G30" s="11" t="s">
        <v>41</v>
      </c>
      <c r="H30" s="11" t="s">
        <v>40</v>
      </c>
      <c r="I30" s="15">
        <v>5</v>
      </c>
      <c r="J30" s="15">
        <v>4</v>
      </c>
      <c r="K30" s="16">
        <v>2742.6</v>
      </c>
      <c r="L30" s="16">
        <v>2725.5</v>
      </c>
      <c r="M30" s="16">
        <v>2725.5</v>
      </c>
      <c r="N30" s="12">
        <f t="shared" si="1"/>
        <v>0</v>
      </c>
      <c r="O30" s="15">
        <v>142</v>
      </c>
    </row>
    <row r="31" spans="1:15" s="13" customFormat="1" ht="24.75" customHeight="1" x14ac:dyDescent="0.25">
      <c r="A31" s="11">
        <v>18</v>
      </c>
      <c r="B31" s="14" t="s">
        <v>138</v>
      </c>
      <c r="C31" s="15">
        <v>1971</v>
      </c>
      <c r="D31" s="11" t="s">
        <v>38</v>
      </c>
      <c r="E31" s="15"/>
      <c r="F31" s="11" t="s">
        <v>6</v>
      </c>
      <c r="G31" s="11" t="s">
        <v>39</v>
      </c>
      <c r="H31" s="11" t="s">
        <v>40</v>
      </c>
      <c r="I31" s="15">
        <v>9</v>
      </c>
      <c r="J31" s="15">
        <v>2</v>
      </c>
      <c r="K31" s="16">
        <v>3898.8</v>
      </c>
      <c r="L31" s="16">
        <v>3898.8</v>
      </c>
      <c r="M31" s="16">
        <v>2672.2</v>
      </c>
      <c r="N31" s="12">
        <f t="shared" si="1"/>
        <v>1226.5999999999999</v>
      </c>
      <c r="O31" s="15">
        <v>189</v>
      </c>
    </row>
    <row r="32" spans="1:15" s="13" customFormat="1" ht="24.75" customHeight="1" x14ac:dyDescent="0.25">
      <c r="A32" s="11">
        <v>19</v>
      </c>
      <c r="B32" s="14" t="s">
        <v>139</v>
      </c>
      <c r="C32" s="15">
        <v>1966</v>
      </c>
      <c r="D32" s="11" t="s">
        <v>38</v>
      </c>
      <c r="E32" s="15"/>
      <c r="F32" s="11" t="s">
        <v>6</v>
      </c>
      <c r="G32" s="11" t="s">
        <v>41</v>
      </c>
      <c r="H32" s="11" t="s">
        <v>40</v>
      </c>
      <c r="I32" s="15">
        <v>5</v>
      </c>
      <c r="J32" s="15">
        <v>4</v>
      </c>
      <c r="K32" s="16">
        <v>2742.2</v>
      </c>
      <c r="L32" s="16">
        <v>2710.8</v>
      </c>
      <c r="M32" s="16">
        <v>2710.8</v>
      </c>
      <c r="N32" s="12">
        <f t="shared" si="1"/>
        <v>0</v>
      </c>
      <c r="O32" s="15">
        <v>137</v>
      </c>
    </row>
    <row r="33" spans="1:15" s="13" customFormat="1" ht="24.75" customHeight="1" x14ac:dyDescent="0.25">
      <c r="A33" s="11">
        <v>20</v>
      </c>
      <c r="B33" s="14" t="s">
        <v>140</v>
      </c>
      <c r="C33" s="15">
        <v>1966</v>
      </c>
      <c r="D33" s="11" t="s">
        <v>38</v>
      </c>
      <c r="E33" s="15"/>
      <c r="F33" s="11" t="s">
        <v>6</v>
      </c>
      <c r="G33" s="11" t="s">
        <v>39</v>
      </c>
      <c r="H33" s="11" t="s">
        <v>42</v>
      </c>
      <c r="I33" s="15">
        <v>5</v>
      </c>
      <c r="J33" s="15">
        <v>4</v>
      </c>
      <c r="K33" s="16">
        <v>3165.7</v>
      </c>
      <c r="L33" s="16">
        <v>3155</v>
      </c>
      <c r="M33" s="16">
        <v>2490</v>
      </c>
      <c r="N33" s="12">
        <f t="shared" si="1"/>
        <v>665</v>
      </c>
      <c r="O33" s="15">
        <v>134</v>
      </c>
    </row>
    <row r="34" spans="1:15" s="13" customFormat="1" ht="24.75" customHeight="1" x14ac:dyDescent="0.25">
      <c r="A34" s="11">
        <v>21</v>
      </c>
      <c r="B34" s="14" t="s">
        <v>141</v>
      </c>
      <c r="C34" s="15">
        <v>1965</v>
      </c>
      <c r="D34" s="11" t="s">
        <v>38</v>
      </c>
      <c r="E34" s="15"/>
      <c r="F34" s="11" t="s">
        <v>6</v>
      </c>
      <c r="G34" s="11" t="s">
        <v>39</v>
      </c>
      <c r="H34" s="11" t="s">
        <v>40</v>
      </c>
      <c r="I34" s="15">
        <v>5</v>
      </c>
      <c r="J34" s="15">
        <v>4</v>
      </c>
      <c r="K34" s="16">
        <v>2737.1</v>
      </c>
      <c r="L34" s="16">
        <v>2731.2</v>
      </c>
      <c r="M34" s="16">
        <v>2671.7</v>
      </c>
      <c r="N34" s="12">
        <f t="shared" si="1"/>
        <v>59.5</v>
      </c>
      <c r="O34" s="15">
        <v>136</v>
      </c>
    </row>
    <row r="35" spans="1:15" s="13" customFormat="1" ht="24.75" customHeight="1" x14ac:dyDescent="0.25">
      <c r="A35" s="11">
        <v>22</v>
      </c>
      <c r="B35" s="14" t="s">
        <v>142</v>
      </c>
      <c r="C35" s="15">
        <v>1961</v>
      </c>
      <c r="D35" s="11" t="s">
        <v>38</v>
      </c>
      <c r="E35" s="15"/>
      <c r="F35" s="11" t="s">
        <v>6</v>
      </c>
      <c r="G35" s="11" t="s">
        <v>41</v>
      </c>
      <c r="H35" s="11" t="s">
        <v>42</v>
      </c>
      <c r="I35" s="15">
        <v>5</v>
      </c>
      <c r="J35" s="15">
        <v>2</v>
      </c>
      <c r="K35" s="16">
        <v>1700.7</v>
      </c>
      <c r="L35" s="16">
        <v>1611.2</v>
      </c>
      <c r="M35" s="16">
        <v>1439</v>
      </c>
      <c r="N35" s="12">
        <f t="shared" si="1"/>
        <v>172.2</v>
      </c>
      <c r="O35" s="15">
        <v>55</v>
      </c>
    </row>
    <row r="36" spans="1:15" s="13" customFormat="1" ht="24.75" customHeight="1" x14ac:dyDescent="0.25">
      <c r="A36" s="11">
        <v>23</v>
      </c>
      <c r="B36" s="14" t="s">
        <v>143</v>
      </c>
      <c r="C36" s="15">
        <v>1965</v>
      </c>
      <c r="D36" s="11" t="s">
        <v>38</v>
      </c>
      <c r="E36" s="15"/>
      <c r="F36" s="11" t="s">
        <v>6</v>
      </c>
      <c r="G36" s="11" t="s">
        <v>41</v>
      </c>
      <c r="H36" s="11" t="s">
        <v>40</v>
      </c>
      <c r="I36" s="15">
        <v>5</v>
      </c>
      <c r="J36" s="15">
        <v>8</v>
      </c>
      <c r="K36" s="16">
        <v>5825.6</v>
      </c>
      <c r="L36" s="16">
        <v>5796.1</v>
      </c>
      <c r="M36" s="16">
        <v>5363.3</v>
      </c>
      <c r="N36" s="12">
        <f t="shared" si="1"/>
        <v>432.8</v>
      </c>
      <c r="O36" s="15">
        <v>241</v>
      </c>
    </row>
    <row r="37" spans="1:15" s="13" customFormat="1" ht="24.75" customHeight="1" x14ac:dyDescent="0.25">
      <c r="A37" s="11">
        <v>24</v>
      </c>
      <c r="B37" s="14" t="s">
        <v>144</v>
      </c>
      <c r="C37" s="15">
        <v>1968</v>
      </c>
      <c r="D37" s="11" t="s">
        <v>38</v>
      </c>
      <c r="E37" s="15"/>
      <c r="F37" s="11" t="s">
        <v>6</v>
      </c>
      <c r="G37" s="11" t="s">
        <v>39</v>
      </c>
      <c r="H37" s="11" t="s">
        <v>40</v>
      </c>
      <c r="I37" s="15">
        <v>9</v>
      </c>
      <c r="J37" s="15">
        <v>1</v>
      </c>
      <c r="K37" s="16">
        <v>3592.7</v>
      </c>
      <c r="L37" s="16">
        <v>2860.1</v>
      </c>
      <c r="M37" s="16">
        <v>1858.9</v>
      </c>
      <c r="N37" s="12">
        <f t="shared" si="1"/>
        <v>1001.2</v>
      </c>
      <c r="O37" s="15">
        <v>121</v>
      </c>
    </row>
    <row r="38" spans="1:15" s="13" customFormat="1" ht="24.75" customHeight="1" x14ac:dyDescent="0.25">
      <c r="A38" s="11">
        <v>25</v>
      </c>
      <c r="B38" s="14" t="s">
        <v>145</v>
      </c>
      <c r="C38" s="15">
        <v>1962</v>
      </c>
      <c r="D38" s="11" t="s">
        <v>38</v>
      </c>
      <c r="E38" s="15"/>
      <c r="F38" s="11" t="s">
        <v>6</v>
      </c>
      <c r="G38" s="11" t="s">
        <v>41</v>
      </c>
      <c r="H38" s="11" t="s">
        <v>42</v>
      </c>
      <c r="I38" s="15">
        <v>5</v>
      </c>
      <c r="J38" s="15">
        <v>4</v>
      </c>
      <c r="K38" s="16">
        <v>3828.3</v>
      </c>
      <c r="L38" s="16">
        <v>3734.2</v>
      </c>
      <c r="M38" s="16">
        <v>2652.3</v>
      </c>
      <c r="N38" s="12">
        <f t="shared" si="1"/>
        <v>1081.9000000000001</v>
      </c>
      <c r="O38" s="15">
        <v>118</v>
      </c>
    </row>
    <row r="39" spans="1:15" s="13" customFormat="1" ht="24.75" customHeight="1" x14ac:dyDescent="0.25">
      <c r="A39" s="11">
        <v>26</v>
      </c>
      <c r="B39" s="14" t="s">
        <v>146</v>
      </c>
      <c r="C39" s="15">
        <v>1950</v>
      </c>
      <c r="D39" s="11" t="s">
        <v>38</v>
      </c>
      <c r="E39" s="15"/>
      <c r="F39" s="11" t="s">
        <v>6</v>
      </c>
      <c r="G39" s="11" t="s">
        <v>41</v>
      </c>
      <c r="H39" s="11" t="s">
        <v>42</v>
      </c>
      <c r="I39" s="15">
        <v>2</v>
      </c>
      <c r="J39" s="15">
        <v>2</v>
      </c>
      <c r="K39" s="16">
        <v>617.20000000000005</v>
      </c>
      <c r="L39" s="16">
        <v>406</v>
      </c>
      <c r="M39" s="16">
        <v>257.2</v>
      </c>
      <c r="N39" s="12">
        <f t="shared" si="1"/>
        <v>148.80000000000001</v>
      </c>
      <c r="O39" s="15">
        <v>10</v>
      </c>
    </row>
    <row r="40" spans="1:15" s="13" customFormat="1" ht="24.75" customHeight="1" x14ac:dyDescent="0.25">
      <c r="A40" s="11">
        <v>27</v>
      </c>
      <c r="B40" s="14" t="s">
        <v>147</v>
      </c>
      <c r="C40" s="15">
        <v>1967</v>
      </c>
      <c r="D40" s="11" t="s">
        <v>38</v>
      </c>
      <c r="E40" s="15"/>
      <c r="F40" s="11" t="s">
        <v>6</v>
      </c>
      <c r="G40" s="11" t="s">
        <v>41</v>
      </c>
      <c r="H40" s="11" t="s">
        <v>40</v>
      </c>
      <c r="I40" s="15">
        <v>5</v>
      </c>
      <c r="J40" s="15">
        <v>4</v>
      </c>
      <c r="K40" s="16">
        <v>4175.3999999999996</v>
      </c>
      <c r="L40" s="16">
        <v>3933.9</v>
      </c>
      <c r="M40" s="16">
        <v>2530.6</v>
      </c>
      <c r="N40" s="12">
        <f t="shared" si="1"/>
        <v>1403.3</v>
      </c>
      <c r="O40" s="15">
        <v>115</v>
      </c>
    </row>
    <row r="41" spans="1:15" s="13" customFormat="1" ht="24.75" customHeight="1" x14ac:dyDescent="0.25">
      <c r="A41" s="11">
        <v>28</v>
      </c>
      <c r="B41" s="14" t="s">
        <v>148</v>
      </c>
      <c r="C41" s="15">
        <v>1966</v>
      </c>
      <c r="D41" s="11" t="s">
        <v>38</v>
      </c>
      <c r="E41" s="15"/>
      <c r="F41" s="11" t="s">
        <v>6</v>
      </c>
      <c r="G41" s="11" t="s">
        <v>39</v>
      </c>
      <c r="H41" s="11" t="s">
        <v>40</v>
      </c>
      <c r="I41" s="15">
        <v>5</v>
      </c>
      <c r="J41" s="15">
        <v>8</v>
      </c>
      <c r="K41" s="16">
        <v>5790.4</v>
      </c>
      <c r="L41" s="16">
        <v>5773.2</v>
      </c>
      <c r="M41" s="16">
        <v>5149.5</v>
      </c>
      <c r="N41" s="12">
        <f t="shared" si="1"/>
        <v>623.70000000000005</v>
      </c>
      <c r="O41" s="15">
        <v>222</v>
      </c>
    </row>
    <row r="42" spans="1:15" s="13" customFormat="1" ht="24.75" customHeight="1" x14ac:dyDescent="0.25">
      <c r="A42" s="11">
        <v>29</v>
      </c>
      <c r="B42" s="14" t="s">
        <v>149</v>
      </c>
      <c r="C42" s="15">
        <v>1973</v>
      </c>
      <c r="D42" s="11" t="s">
        <v>38</v>
      </c>
      <c r="E42" s="15"/>
      <c r="F42" s="11" t="s">
        <v>6</v>
      </c>
      <c r="G42" s="11" t="s">
        <v>39</v>
      </c>
      <c r="H42" s="11" t="s">
        <v>40</v>
      </c>
      <c r="I42" s="15">
        <v>5</v>
      </c>
      <c r="J42" s="15">
        <v>6</v>
      </c>
      <c r="K42" s="16">
        <v>4439.5</v>
      </c>
      <c r="L42" s="12">
        <v>3956.2</v>
      </c>
      <c r="M42" s="12">
        <v>3956.2</v>
      </c>
      <c r="N42" s="12">
        <f t="shared" si="1"/>
        <v>0</v>
      </c>
      <c r="O42" s="15">
        <v>199</v>
      </c>
    </row>
    <row r="43" spans="1:15" s="13" customFormat="1" ht="24.75" customHeight="1" x14ac:dyDescent="0.25">
      <c r="A43" s="11">
        <v>30</v>
      </c>
      <c r="B43" s="14" t="s">
        <v>150</v>
      </c>
      <c r="C43" s="15">
        <v>1972</v>
      </c>
      <c r="D43" s="11" t="s">
        <v>38</v>
      </c>
      <c r="E43" s="15"/>
      <c r="F43" s="11" t="s">
        <v>7</v>
      </c>
      <c r="G43" s="11" t="s">
        <v>39</v>
      </c>
      <c r="H43" s="11" t="s">
        <v>40</v>
      </c>
      <c r="I43" s="15">
        <v>5</v>
      </c>
      <c r="J43" s="15">
        <v>4</v>
      </c>
      <c r="K43" s="16">
        <v>2768.5</v>
      </c>
      <c r="L43" s="16">
        <v>2737.8</v>
      </c>
      <c r="M43" s="16">
        <v>2699.6</v>
      </c>
      <c r="N43" s="12">
        <f t="shared" si="1"/>
        <v>38.200000000000003</v>
      </c>
      <c r="O43" s="15">
        <v>166</v>
      </c>
    </row>
    <row r="44" spans="1:15" s="13" customFormat="1" ht="24.75" customHeight="1" x14ac:dyDescent="0.25">
      <c r="A44" s="11">
        <v>31</v>
      </c>
      <c r="B44" s="14" t="s">
        <v>151</v>
      </c>
      <c r="C44" s="15">
        <v>1972</v>
      </c>
      <c r="D44" s="11" t="s">
        <v>38</v>
      </c>
      <c r="E44" s="15"/>
      <c r="F44" s="11" t="s">
        <v>6</v>
      </c>
      <c r="G44" s="11" t="s">
        <v>39</v>
      </c>
      <c r="H44" s="11" t="s">
        <v>40</v>
      </c>
      <c r="I44" s="15">
        <v>5</v>
      </c>
      <c r="J44" s="15">
        <v>4</v>
      </c>
      <c r="K44" s="16">
        <v>2729.9</v>
      </c>
      <c r="L44" s="16">
        <v>2716.4</v>
      </c>
      <c r="M44" s="16">
        <v>2716.4</v>
      </c>
      <c r="N44" s="12">
        <f t="shared" si="1"/>
        <v>0</v>
      </c>
      <c r="O44" s="15">
        <v>133</v>
      </c>
    </row>
    <row r="45" spans="1:15" s="13" customFormat="1" ht="24.75" customHeight="1" x14ac:dyDescent="0.25">
      <c r="A45" s="11">
        <v>32</v>
      </c>
      <c r="B45" s="14" t="s">
        <v>152</v>
      </c>
      <c r="C45" s="15">
        <v>1974</v>
      </c>
      <c r="D45" s="11" t="s">
        <v>38</v>
      </c>
      <c r="E45" s="15"/>
      <c r="F45" s="11" t="s">
        <v>6</v>
      </c>
      <c r="G45" s="11" t="s">
        <v>39</v>
      </c>
      <c r="H45" s="11" t="s">
        <v>40</v>
      </c>
      <c r="I45" s="15">
        <v>5</v>
      </c>
      <c r="J45" s="15">
        <v>6</v>
      </c>
      <c r="K45" s="16">
        <v>4389.6000000000004</v>
      </c>
      <c r="L45" s="16">
        <v>4372.1000000000004</v>
      </c>
      <c r="M45" s="16">
        <v>4308.3</v>
      </c>
      <c r="N45" s="12">
        <f t="shared" si="1"/>
        <v>63.8</v>
      </c>
      <c r="O45" s="15">
        <v>190</v>
      </c>
    </row>
    <row r="46" spans="1:15" s="13" customFormat="1" ht="24.75" customHeight="1" x14ac:dyDescent="0.25">
      <c r="A46" s="11">
        <v>33</v>
      </c>
      <c r="B46" s="14" t="s">
        <v>153</v>
      </c>
      <c r="C46" s="15">
        <v>1966</v>
      </c>
      <c r="D46" s="11" t="s">
        <v>38</v>
      </c>
      <c r="E46" s="15"/>
      <c r="F46" s="11" t="s">
        <v>6</v>
      </c>
      <c r="G46" s="11" t="s">
        <v>41</v>
      </c>
      <c r="H46" s="11" t="s">
        <v>40</v>
      </c>
      <c r="I46" s="15">
        <v>5</v>
      </c>
      <c r="J46" s="15">
        <v>8</v>
      </c>
      <c r="K46" s="16">
        <v>5687</v>
      </c>
      <c r="L46" s="16">
        <v>5671.1</v>
      </c>
      <c r="M46" s="16">
        <v>5549.2</v>
      </c>
      <c r="N46" s="12">
        <f t="shared" si="1"/>
        <v>121.9</v>
      </c>
      <c r="O46" s="15">
        <v>279</v>
      </c>
    </row>
    <row r="47" spans="1:15" s="13" customFormat="1" ht="24.75" customHeight="1" x14ac:dyDescent="0.25">
      <c r="A47" s="11">
        <v>34</v>
      </c>
      <c r="B47" s="14" t="s">
        <v>154</v>
      </c>
      <c r="C47" s="15">
        <v>1974</v>
      </c>
      <c r="D47" s="11" t="s">
        <v>38</v>
      </c>
      <c r="E47" s="15"/>
      <c r="F47" s="11" t="s">
        <v>6</v>
      </c>
      <c r="G47" s="11" t="s">
        <v>39</v>
      </c>
      <c r="H47" s="11" t="s">
        <v>42</v>
      </c>
      <c r="I47" s="15">
        <v>5</v>
      </c>
      <c r="J47" s="15">
        <v>2</v>
      </c>
      <c r="K47" s="16">
        <v>1901.3</v>
      </c>
      <c r="L47" s="16">
        <v>1498.8</v>
      </c>
      <c r="M47" s="16">
        <v>1318.4</v>
      </c>
      <c r="N47" s="12">
        <f t="shared" si="1"/>
        <v>180.4</v>
      </c>
      <c r="O47" s="15">
        <v>39</v>
      </c>
    </row>
    <row r="48" spans="1:15" s="13" customFormat="1" ht="24.75" customHeight="1" x14ac:dyDescent="0.25">
      <c r="A48" s="11">
        <v>35</v>
      </c>
      <c r="B48" s="14" t="s">
        <v>155</v>
      </c>
      <c r="C48" s="15">
        <v>1973</v>
      </c>
      <c r="D48" s="11" t="s">
        <v>38</v>
      </c>
      <c r="E48" s="15"/>
      <c r="F48" s="11" t="s">
        <v>6</v>
      </c>
      <c r="G48" s="11" t="s">
        <v>39</v>
      </c>
      <c r="H48" s="11" t="s">
        <v>40</v>
      </c>
      <c r="I48" s="15">
        <v>5</v>
      </c>
      <c r="J48" s="15">
        <v>4</v>
      </c>
      <c r="K48" s="16">
        <v>2746.9</v>
      </c>
      <c r="L48" s="16">
        <v>2729.1</v>
      </c>
      <c r="M48" s="16">
        <v>2729.1</v>
      </c>
      <c r="N48" s="12">
        <f t="shared" si="1"/>
        <v>0</v>
      </c>
      <c r="O48" s="15">
        <v>113</v>
      </c>
    </row>
    <row r="49" spans="1:15" s="13" customFormat="1" ht="24.75" customHeight="1" x14ac:dyDescent="0.25">
      <c r="A49" s="11">
        <v>36</v>
      </c>
      <c r="B49" s="14" t="s">
        <v>156</v>
      </c>
      <c r="C49" s="15">
        <v>1966</v>
      </c>
      <c r="D49" s="11" t="s">
        <v>38</v>
      </c>
      <c r="E49" s="15"/>
      <c r="F49" s="11" t="s">
        <v>6</v>
      </c>
      <c r="G49" s="11" t="s">
        <v>41</v>
      </c>
      <c r="H49" s="11" t="s">
        <v>40</v>
      </c>
      <c r="I49" s="15">
        <v>5</v>
      </c>
      <c r="J49" s="15">
        <v>8</v>
      </c>
      <c r="K49" s="16">
        <v>5757</v>
      </c>
      <c r="L49" s="16">
        <v>5739.6</v>
      </c>
      <c r="M49" s="16">
        <v>5739.6</v>
      </c>
      <c r="N49" s="12">
        <f t="shared" si="1"/>
        <v>0</v>
      </c>
      <c r="O49" s="15">
        <v>292</v>
      </c>
    </row>
    <row r="50" spans="1:15" s="13" customFormat="1" ht="24.75" customHeight="1" x14ac:dyDescent="0.25">
      <c r="A50" s="11">
        <v>37</v>
      </c>
      <c r="B50" s="14" t="s">
        <v>157</v>
      </c>
      <c r="C50" s="15">
        <v>1970</v>
      </c>
      <c r="D50" s="11" t="s">
        <v>38</v>
      </c>
      <c r="E50" s="15"/>
      <c r="F50" s="11" t="s">
        <v>6</v>
      </c>
      <c r="G50" s="11" t="s">
        <v>39</v>
      </c>
      <c r="H50" s="11" t="s">
        <v>40</v>
      </c>
      <c r="I50" s="15">
        <v>5</v>
      </c>
      <c r="J50" s="15">
        <v>8</v>
      </c>
      <c r="K50" s="16">
        <v>5827.2</v>
      </c>
      <c r="L50" s="16">
        <v>5194.3</v>
      </c>
      <c r="M50" s="16">
        <v>3818.8</v>
      </c>
      <c r="N50" s="12">
        <f t="shared" si="1"/>
        <v>1375.5</v>
      </c>
      <c r="O50" s="15">
        <v>254</v>
      </c>
    </row>
    <row r="51" spans="1:15" s="13" customFormat="1" ht="24.75" customHeight="1" x14ac:dyDescent="0.25">
      <c r="A51" s="11">
        <v>38</v>
      </c>
      <c r="B51" s="14" t="s">
        <v>25</v>
      </c>
      <c r="C51" s="15">
        <v>1980</v>
      </c>
      <c r="D51" s="11" t="s">
        <v>38</v>
      </c>
      <c r="E51" s="15"/>
      <c r="F51" s="11" t="s">
        <v>6</v>
      </c>
      <c r="G51" s="11" t="s">
        <v>39</v>
      </c>
      <c r="H51" s="11" t="s">
        <v>40</v>
      </c>
      <c r="I51" s="15">
        <v>5</v>
      </c>
      <c r="J51" s="15">
        <v>6</v>
      </c>
      <c r="K51" s="16">
        <v>4820</v>
      </c>
      <c r="L51" s="16">
        <v>4395.8</v>
      </c>
      <c r="M51" s="16">
        <v>4379</v>
      </c>
      <c r="N51" s="12">
        <f t="shared" si="1"/>
        <v>16.8</v>
      </c>
      <c r="O51" s="15">
        <v>210</v>
      </c>
    </row>
    <row r="52" spans="1:15" s="13" customFormat="1" ht="24.75" customHeight="1" x14ac:dyDescent="0.25">
      <c r="A52" s="11">
        <v>39</v>
      </c>
      <c r="B52" s="14" t="s">
        <v>160</v>
      </c>
      <c r="C52" s="15">
        <v>1970</v>
      </c>
      <c r="D52" s="11" t="s">
        <v>38</v>
      </c>
      <c r="E52" s="15"/>
      <c r="F52" s="11" t="s">
        <v>6</v>
      </c>
      <c r="G52" s="11" t="s">
        <v>39</v>
      </c>
      <c r="H52" s="11" t="s">
        <v>40</v>
      </c>
      <c r="I52" s="15">
        <v>9</v>
      </c>
      <c r="J52" s="15">
        <v>2</v>
      </c>
      <c r="K52" s="16">
        <v>4743.1000000000004</v>
      </c>
      <c r="L52" s="16">
        <v>4076.5</v>
      </c>
      <c r="M52" s="16">
        <v>4009.3</v>
      </c>
      <c r="N52" s="12">
        <f t="shared" si="1"/>
        <v>67.2</v>
      </c>
      <c r="O52" s="15">
        <v>197</v>
      </c>
    </row>
    <row r="53" spans="1:15" s="13" customFormat="1" ht="24.75" customHeight="1" x14ac:dyDescent="0.25">
      <c r="A53" s="11">
        <v>40</v>
      </c>
      <c r="B53" s="14" t="s">
        <v>161</v>
      </c>
      <c r="C53" s="15">
        <v>1970</v>
      </c>
      <c r="D53" s="11" t="s">
        <v>38</v>
      </c>
      <c r="E53" s="15"/>
      <c r="F53" s="11" t="s">
        <v>6</v>
      </c>
      <c r="G53" s="11" t="s">
        <v>39</v>
      </c>
      <c r="H53" s="11" t="s">
        <v>40</v>
      </c>
      <c r="I53" s="15">
        <v>5</v>
      </c>
      <c r="J53" s="15">
        <v>6</v>
      </c>
      <c r="K53" s="16">
        <v>4429.7</v>
      </c>
      <c r="L53" s="16">
        <v>4399.3999999999996</v>
      </c>
      <c r="M53" s="16">
        <v>4399.3999999999996</v>
      </c>
      <c r="N53" s="12">
        <f t="shared" si="1"/>
        <v>0</v>
      </c>
      <c r="O53" s="15">
        <v>227</v>
      </c>
    </row>
    <row r="54" spans="1:15" s="13" customFormat="1" ht="24.75" customHeight="1" x14ac:dyDescent="0.25">
      <c r="A54" s="11">
        <v>41</v>
      </c>
      <c r="B54" s="14" t="s">
        <v>162</v>
      </c>
      <c r="C54" s="15">
        <v>1970</v>
      </c>
      <c r="D54" s="11" t="s">
        <v>38</v>
      </c>
      <c r="E54" s="15"/>
      <c r="F54" s="11" t="s">
        <v>6</v>
      </c>
      <c r="G54" s="11" t="s">
        <v>39</v>
      </c>
      <c r="H54" s="11" t="s">
        <v>40</v>
      </c>
      <c r="I54" s="15">
        <v>9</v>
      </c>
      <c r="J54" s="15">
        <v>2</v>
      </c>
      <c r="K54" s="16">
        <v>4840.6000000000004</v>
      </c>
      <c r="L54" s="16">
        <v>4156.7</v>
      </c>
      <c r="M54" s="16">
        <v>4156.7</v>
      </c>
      <c r="N54" s="12">
        <f t="shared" si="1"/>
        <v>0</v>
      </c>
      <c r="O54" s="15">
        <v>176</v>
      </c>
    </row>
    <row r="55" spans="1:15" s="13" customFormat="1" ht="24.75" customHeight="1" x14ac:dyDescent="0.25">
      <c r="A55" s="11">
        <v>42</v>
      </c>
      <c r="B55" s="14" t="s">
        <v>163</v>
      </c>
      <c r="C55" s="15">
        <v>1969</v>
      </c>
      <c r="D55" s="11" t="s">
        <v>38</v>
      </c>
      <c r="E55" s="15"/>
      <c r="F55" s="11" t="s">
        <v>6</v>
      </c>
      <c r="G55" s="11" t="s">
        <v>39</v>
      </c>
      <c r="H55" s="11" t="s">
        <v>40</v>
      </c>
      <c r="I55" s="15">
        <v>5</v>
      </c>
      <c r="J55" s="15">
        <v>6</v>
      </c>
      <c r="K55" s="16">
        <v>5256.6</v>
      </c>
      <c r="L55" s="16">
        <v>5225.3999999999996</v>
      </c>
      <c r="M55" s="16">
        <v>4430.2</v>
      </c>
      <c r="N55" s="12">
        <f t="shared" si="1"/>
        <v>795.2</v>
      </c>
      <c r="O55" s="15">
        <v>215</v>
      </c>
    </row>
    <row r="56" spans="1:15" s="13" customFormat="1" ht="24.75" customHeight="1" x14ac:dyDescent="0.25">
      <c r="A56" s="11">
        <v>43</v>
      </c>
      <c r="B56" s="14" t="s">
        <v>164</v>
      </c>
      <c r="C56" s="15">
        <v>1970</v>
      </c>
      <c r="D56" s="11" t="s">
        <v>38</v>
      </c>
      <c r="E56" s="15"/>
      <c r="F56" s="11" t="s">
        <v>6</v>
      </c>
      <c r="G56" s="11" t="s">
        <v>39</v>
      </c>
      <c r="H56" s="11" t="s">
        <v>40</v>
      </c>
      <c r="I56" s="15">
        <v>9</v>
      </c>
      <c r="J56" s="15">
        <v>2</v>
      </c>
      <c r="K56" s="16">
        <v>4129.5</v>
      </c>
      <c r="L56" s="16">
        <v>4129.5</v>
      </c>
      <c r="M56" s="16">
        <v>3940.8</v>
      </c>
      <c r="N56" s="12">
        <f t="shared" si="1"/>
        <v>188.7</v>
      </c>
      <c r="O56" s="15">
        <v>175</v>
      </c>
    </row>
    <row r="57" spans="1:15" s="13" customFormat="1" ht="24.75" customHeight="1" x14ac:dyDescent="0.25">
      <c r="A57" s="11">
        <v>44</v>
      </c>
      <c r="B57" s="14" t="s">
        <v>209</v>
      </c>
      <c r="C57" s="15">
        <v>1969</v>
      </c>
      <c r="D57" s="11" t="s">
        <v>38</v>
      </c>
      <c r="E57" s="15"/>
      <c r="F57" s="11" t="s">
        <v>6</v>
      </c>
      <c r="G57" s="11" t="s">
        <v>39</v>
      </c>
      <c r="H57" s="11" t="s">
        <v>40</v>
      </c>
      <c r="I57" s="15">
        <v>5</v>
      </c>
      <c r="J57" s="15">
        <v>6</v>
      </c>
      <c r="K57" s="16">
        <v>4873.1000000000004</v>
      </c>
      <c r="L57" s="16">
        <v>4517.5</v>
      </c>
      <c r="M57" s="16">
        <v>4305.7</v>
      </c>
      <c r="N57" s="12">
        <f t="shared" si="1"/>
        <v>211.8</v>
      </c>
      <c r="O57" s="15">
        <v>199</v>
      </c>
    </row>
    <row r="58" spans="1:15" s="13" customFormat="1" ht="24.75" customHeight="1" x14ac:dyDescent="0.25">
      <c r="A58" s="11">
        <v>45</v>
      </c>
      <c r="B58" s="14" t="s">
        <v>210</v>
      </c>
      <c r="C58" s="15">
        <v>1970</v>
      </c>
      <c r="D58" s="11" t="s">
        <v>38</v>
      </c>
      <c r="E58" s="15"/>
      <c r="F58" s="11" t="s">
        <v>6</v>
      </c>
      <c r="G58" s="11" t="s">
        <v>39</v>
      </c>
      <c r="H58" s="11" t="s">
        <v>40</v>
      </c>
      <c r="I58" s="15">
        <v>5</v>
      </c>
      <c r="J58" s="15">
        <v>7</v>
      </c>
      <c r="K58" s="16">
        <v>5054.8999999999996</v>
      </c>
      <c r="L58" s="16">
        <v>5039.7</v>
      </c>
      <c r="M58" s="16">
        <v>5039.7</v>
      </c>
      <c r="N58" s="12">
        <f t="shared" si="1"/>
        <v>0</v>
      </c>
      <c r="O58" s="15">
        <v>234</v>
      </c>
    </row>
    <row r="59" spans="1:15" s="13" customFormat="1" ht="24.75" customHeight="1" x14ac:dyDescent="0.25">
      <c r="A59" s="11">
        <v>46</v>
      </c>
      <c r="B59" s="14" t="s">
        <v>211</v>
      </c>
      <c r="C59" s="15">
        <v>1970</v>
      </c>
      <c r="D59" s="11" t="s">
        <v>38</v>
      </c>
      <c r="E59" s="15"/>
      <c r="F59" s="11" t="s">
        <v>6</v>
      </c>
      <c r="G59" s="11" t="s">
        <v>39</v>
      </c>
      <c r="H59" s="11" t="s">
        <v>40</v>
      </c>
      <c r="I59" s="15">
        <v>5</v>
      </c>
      <c r="J59" s="15">
        <v>5</v>
      </c>
      <c r="K59" s="16">
        <v>3699.5</v>
      </c>
      <c r="L59" s="16">
        <v>3292.5</v>
      </c>
      <c r="M59" s="16">
        <v>2214.1</v>
      </c>
      <c r="N59" s="12">
        <f t="shared" si="1"/>
        <v>1078.4000000000001</v>
      </c>
      <c r="O59" s="15">
        <v>153</v>
      </c>
    </row>
    <row r="60" spans="1:15" s="13" customFormat="1" ht="24.75" customHeight="1" x14ac:dyDescent="0.25">
      <c r="A60" s="11">
        <v>47</v>
      </c>
      <c r="B60" s="14" t="s">
        <v>212</v>
      </c>
      <c r="C60" s="15">
        <v>1980</v>
      </c>
      <c r="D60" s="11" t="s">
        <v>38</v>
      </c>
      <c r="E60" s="15"/>
      <c r="F60" s="11" t="s">
        <v>6</v>
      </c>
      <c r="G60" s="11" t="s">
        <v>39</v>
      </c>
      <c r="H60" s="11" t="s">
        <v>40</v>
      </c>
      <c r="I60" s="15">
        <v>5</v>
      </c>
      <c r="J60" s="15">
        <v>9</v>
      </c>
      <c r="K60" s="16">
        <v>6489.9</v>
      </c>
      <c r="L60" s="16">
        <v>6470.5</v>
      </c>
      <c r="M60" s="16">
        <v>6470.5</v>
      </c>
      <c r="N60" s="12">
        <f t="shared" si="1"/>
        <v>0</v>
      </c>
      <c r="O60" s="15">
        <v>303</v>
      </c>
    </row>
    <row r="61" spans="1:15" s="13" customFormat="1" ht="24.75" customHeight="1" x14ac:dyDescent="0.25">
      <c r="A61" s="11">
        <v>48</v>
      </c>
      <c r="B61" s="14" t="s">
        <v>213</v>
      </c>
      <c r="C61" s="15">
        <v>1981</v>
      </c>
      <c r="D61" s="11" t="s">
        <v>38</v>
      </c>
      <c r="E61" s="15"/>
      <c r="F61" s="11" t="s">
        <v>6</v>
      </c>
      <c r="G61" s="11" t="s">
        <v>39</v>
      </c>
      <c r="H61" s="11" t="s">
        <v>40</v>
      </c>
      <c r="I61" s="15">
        <v>5</v>
      </c>
      <c r="J61" s="15">
        <v>4</v>
      </c>
      <c r="K61" s="16">
        <v>2764.6</v>
      </c>
      <c r="L61" s="16">
        <v>2733.4</v>
      </c>
      <c r="M61" s="16">
        <v>2733.4</v>
      </c>
      <c r="N61" s="12">
        <f t="shared" si="1"/>
        <v>0</v>
      </c>
      <c r="O61" s="15">
        <v>133</v>
      </c>
    </row>
    <row r="62" spans="1:15" s="13" customFormat="1" ht="24.75" customHeight="1" x14ac:dyDescent="0.25">
      <c r="A62" s="11">
        <v>49</v>
      </c>
      <c r="B62" s="14" t="s">
        <v>165</v>
      </c>
      <c r="C62" s="15">
        <v>1970</v>
      </c>
      <c r="D62" s="11" t="s">
        <v>38</v>
      </c>
      <c r="E62" s="15"/>
      <c r="F62" s="11" t="s">
        <v>6</v>
      </c>
      <c r="G62" s="11" t="s">
        <v>39</v>
      </c>
      <c r="H62" s="11" t="s">
        <v>40</v>
      </c>
      <c r="I62" s="15">
        <v>9</v>
      </c>
      <c r="J62" s="15">
        <v>2</v>
      </c>
      <c r="K62" s="16">
        <v>3913</v>
      </c>
      <c r="L62" s="16">
        <v>3896.2</v>
      </c>
      <c r="M62" s="16">
        <v>3837.8</v>
      </c>
      <c r="N62" s="12">
        <f t="shared" si="1"/>
        <v>58.4</v>
      </c>
      <c r="O62" s="15">
        <v>182</v>
      </c>
    </row>
    <row r="63" spans="1:15" s="13" customFormat="1" ht="24.75" customHeight="1" x14ac:dyDescent="0.25">
      <c r="A63" s="11">
        <v>50</v>
      </c>
      <c r="B63" s="14" t="s">
        <v>166</v>
      </c>
      <c r="C63" s="15">
        <v>1970</v>
      </c>
      <c r="D63" s="11" t="s">
        <v>38</v>
      </c>
      <c r="E63" s="15"/>
      <c r="F63" s="11" t="s">
        <v>6</v>
      </c>
      <c r="G63" s="11" t="s">
        <v>39</v>
      </c>
      <c r="H63" s="11" t="s">
        <v>40</v>
      </c>
      <c r="I63" s="15">
        <v>9</v>
      </c>
      <c r="J63" s="15">
        <v>2</v>
      </c>
      <c r="K63" s="16">
        <v>3969</v>
      </c>
      <c r="L63" s="16">
        <v>3955.1</v>
      </c>
      <c r="M63" s="16">
        <v>3955.1</v>
      </c>
      <c r="N63" s="12">
        <f t="shared" si="1"/>
        <v>0</v>
      </c>
      <c r="O63" s="15">
        <v>222</v>
      </c>
    </row>
    <row r="64" spans="1:15" s="13" customFormat="1" ht="24.75" customHeight="1" x14ac:dyDescent="0.25">
      <c r="A64" s="11">
        <v>51</v>
      </c>
      <c r="B64" s="14" t="s">
        <v>167</v>
      </c>
      <c r="C64" s="15">
        <v>1971</v>
      </c>
      <c r="D64" s="11" t="s">
        <v>38</v>
      </c>
      <c r="E64" s="15"/>
      <c r="F64" s="11" t="s">
        <v>6</v>
      </c>
      <c r="G64" s="11" t="s">
        <v>39</v>
      </c>
      <c r="H64" s="11" t="s">
        <v>40</v>
      </c>
      <c r="I64" s="15">
        <v>9</v>
      </c>
      <c r="J64" s="15">
        <v>2</v>
      </c>
      <c r="K64" s="16">
        <v>3841.2</v>
      </c>
      <c r="L64" s="16">
        <v>3824</v>
      </c>
      <c r="M64" s="16">
        <v>3824</v>
      </c>
      <c r="N64" s="12">
        <f t="shared" si="1"/>
        <v>0</v>
      </c>
      <c r="O64" s="15">
        <v>112</v>
      </c>
    </row>
    <row r="65" spans="1:15" s="13" customFormat="1" ht="24.75" customHeight="1" x14ac:dyDescent="0.25">
      <c r="A65" s="11">
        <v>52</v>
      </c>
      <c r="B65" s="14" t="s">
        <v>168</v>
      </c>
      <c r="C65" s="15">
        <v>1971</v>
      </c>
      <c r="D65" s="11" t="s">
        <v>38</v>
      </c>
      <c r="E65" s="15"/>
      <c r="F65" s="11" t="s">
        <v>6</v>
      </c>
      <c r="G65" s="11" t="s">
        <v>39</v>
      </c>
      <c r="H65" s="11" t="s">
        <v>40</v>
      </c>
      <c r="I65" s="15">
        <v>9</v>
      </c>
      <c r="J65" s="15">
        <v>2</v>
      </c>
      <c r="K65" s="16">
        <v>3889.8</v>
      </c>
      <c r="L65" s="16">
        <v>3875.8</v>
      </c>
      <c r="M65" s="16">
        <v>3875.8</v>
      </c>
      <c r="N65" s="12">
        <f t="shared" si="1"/>
        <v>0</v>
      </c>
      <c r="O65" s="15">
        <v>205</v>
      </c>
    </row>
    <row r="66" spans="1:15" s="13" customFormat="1" ht="24.75" customHeight="1" x14ac:dyDescent="0.25">
      <c r="A66" s="11">
        <v>53</v>
      </c>
      <c r="B66" s="15" t="s">
        <v>237</v>
      </c>
      <c r="C66" s="15">
        <v>1977</v>
      </c>
      <c r="D66" s="11" t="s">
        <v>38</v>
      </c>
      <c r="E66" s="15"/>
      <c r="F66" s="11" t="s">
        <v>6</v>
      </c>
      <c r="G66" s="11" t="s">
        <v>232</v>
      </c>
      <c r="H66" s="11" t="s">
        <v>40</v>
      </c>
      <c r="I66" s="15">
        <v>9</v>
      </c>
      <c r="J66" s="15">
        <v>1</v>
      </c>
      <c r="K66" s="16">
        <v>2718</v>
      </c>
      <c r="L66" s="16">
        <v>2718.5</v>
      </c>
      <c r="M66" s="16">
        <v>2391.6999999999998</v>
      </c>
      <c r="N66" s="12">
        <f t="shared" si="1"/>
        <v>326.8</v>
      </c>
      <c r="O66" s="15">
        <v>90</v>
      </c>
    </row>
    <row r="67" spans="1:15" s="13" customFormat="1" ht="24.75" customHeight="1" x14ac:dyDescent="0.25">
      <c r="A67" s="11">
        <v>54</v>
      </c>
      <c r="B67" s="15" t="s">
        <v>238</v>
      </c>
      <c r="C67" s="15">
        <v>1977</v>
      </c>
      <c r="D67" s="11" t="s">
        <v>38</v>
      </c>
      <c r="E67" s="15"/>
      <c r="F67" s="11" t="s">
        <v>6</v>
      </c>
      <c r="G67" s="11" t="s">
        <v>232</v>
      </c>
      <c r="H67" s="11" t="s">
        <v>40</v>
      </c>
      <c r="I67" s="15">
        <v>9</v>
      </c>
      <c r="J67" s="15">
        <v>2</v>
      </c>
      <c r="K67" s="16">
        <v>4744.6000000000004</v>
      </c>
      <c r="L67" s="16">
        <v>4080.4</v>
      </c>
      <c r="M67" s="16">
        <v>4033.7</v>
      </c>
      <c r="N67" s="12">
        <f t="shared" si="1"/>
        <v>46.7</v>
      </c>
      <c r="O67" s="15">
        <v>205</v>
      </c>
    </row>
    <row r="68" spans="1:15" s="13" customFormat="1" ht="24.75" customHeight="1" x14ac:dyDescent="0.25">
      <c r="A68" s="11">
        <v>55</v>
      </c>
      <c r="B68" s="15" t="s">
        <v>239</v>
      </c>
      <c r="C68" s="15">
        <v>1977</v>
      </c>
      <c r="D68" s="11" t="s">
        <v>38</v>
      </c>
      <c r="E68" s="15"/>
      <c r="F68" s="11" t="s">
        <v>6</v>
      </c>
      <c r="G68" s="11" t="s">
        <v>232</v>
      </c>
      <c r="H68" s="11" t="s">
        <v>40</v>
      </c>
      <c r="I68" s="15">
        <v>9</v>
      </c>
      <c r="J68" s="15">
        <v>6</v>
      </c>
      <c r="K68" s="16">
        <v>14044.6</v>
      </c>
      <c r="L68" s="16">
        <v>11448.9</v>
      </c>
      <c r="M68" s="16">
        <v>7752.4</v>
      </c>
      <c r="N68" s="12" t="s">
        <v>38</v>
      </c>
      <c r="O68" s="15">
        <v>240</v>
      </c>
    </row>
    <row r="69" spans="1:15" s="13" customFormat="1" ht="24.75" customHeight="1" x14ac:dyDescent="0.25">
      <c r="A69" s="11">
        <v>56</v>
      </c>
      <c r="B69" s="15" t="s">
        <v>240</v>
      </c>
      <c r="C69" s="15">
        <v>1977</v>
      </c>
      <c r="D69" s="11" t="s">
        <v>38</v>
      </c>
      <c r="E69" s="15"/>
      <c r="F69" s="11" t="s">
        <v>6</v>
      </c>
      <c r="G69" s="11" t="s">
        <v>232</v>
      </c>
      <c r="H69" s="11" t="s">
        <v>42</v>
      </c>
      <c r="I69" s="15">
        <v>9</v>
      </c>
      <c r="J69" s="15">
        <v>1</v>
      </c>
      <c r="K69" s="16">
        <v>2241.8000000000002</v>
      </c>
      <c r="L69" s="16">
        <v>1948</v>
      </c>
      <c r="M69" s="16">
        <v>1710.6</v>
      </c>
      <c r="N69" s="12">
        <f>L69-M69</f>
        <v>237.4</v>
      </c>
      <c r="O69" s="15">
        <v>71</v>
      </c>
    </row>
    <row r="70" spans="1:15" s="13" customFormat="1" ht="24.75" customHeight="1" x14ac:dyDescent="0.25">
      <c r="A70" s="11">
        <v>57</v>
      </c>
      <c r="B70" s="15" t="s">
        <v>241</v>
      </c>
      <c r="C70" s="15">
        <v>1977</v>
      </c>
      <c r="D70" s="11" t="s">
        <v>38</v>
      </c>
      <c r="E70" s="15"/>
      <c r="F70" s="11" t="s">
        <v>6</v>
      </c>
      <c r="G70" s="11" t="s">
        <v>232</v>
      </c>
      <c r="H70" s="11" t="s">
        <v>40</v>
      </c>
      <c r="I70" s="15">
        <v>9</v>
      </c>
      <c r="J70" s="15">
        <v>2</v>
      </c>
      <c r="K70" s="16">
        <v>4740.5</v>
      </c>
      <c r="L70" s="16">
        <f>M70+N70</f>
        <v>4118.5</v>
      </c>
      <c r="M70" s="16">
        <v>3893.9</v>
      </c>
      <c r="N70" s="12">
        <v>224.6</v>
      </c>
      <c r="O70" s="15">
        <v>166</v>
      </c>
    </row>
    <row r="71" spans="1:15" s="13" customFormat="1" ht="24.75" customHeight="1" x14ac:dyDescent="0.25">
      <c r="A71" s="11">
        <v>58</v>
      </c>
      <c r="B71" s="15" t="s">
        <v>242</v>
      </c>
      <c r="C71" s="15">
        <v>1977</v>
      </c>
      <c r="D71" s="11" t="s">
        <v>38</v>
      </c>
      <c r="E71" s="15"/>
      <c r="F71" s="11" t="s">
        <v>6</v>
      </c>
      <c r="G71" s="11" t="s">
        <v>232</v>
      </c>
      <c r="H71" s="11" t="s">
        <v>40</v>
      </c>
      <c r="I71" s="15">
        <v>9</v>
      </c>
      <c r="J71" s="15">
        <v>1</v>
      </c>
      <c r="K71" s="16">
        <v>2002.7</v>
      </c>
      <c r="L71" s="16" t="s">
        <v>38</v>
      </c>
      <c r="M71" s="16">
        <v>1215.9000000000001</v>
      </c>
      <c r="N71" s="12" t="s">
        <v>38</v>
      </c>
      <c r="O71" s="15">
        <v>50</v>
      </c>
    </row>
    <row r="72" spans="1:15" s="13" customFormat="1" ht="24.75" customHeight="1" x14ac:dyDescent="0.25">
      <c r="A72" s="11">
        <v>59</v>
      </c>
      <c r="B72" s="14" t="s">
        <v>169</v>
      </c>
      <c r="C72" s="15">
        <v>1965</v>
      </c>
      <c r="D72" s="11" t="s">
        <v>38</v>
      </c>
      <c r="E72" s="15"/>
      <c r="F72" s="11" t="s">
        <v>6</v>
      </c>
      <c r="G72" s="11" t="s">
        <v>39</v>
      </c>
      <c r="H72" s="11" t="s">
        <v>40</v>
      </c>
      <c r="I72" s="15">
        <v>5</v>
      </c>
      <c r="J72" s="15">
        <v>4</v>
      </c>
      <c r="K72" s="16">
        <v>3577.5</v>
      </c>
      <c r="L72" s="16">
        <v>3496.1</v>
      </c>
      <c r="M72" s="16">
        <v>2375.1999999999998</v>
      </c>
      <c r="N72" s="12">
        <f t="shared" si="1"/>
        <v>1120.9000000000001</v>
      </c>
      <c r="O72" s="15">
        <v>151</v>
      </c>
    </row>
    <row r="73" spans="1:15" s="13" customFormat="1" ht="24.75" customHeight="1" x14ac:dyDescent="0.25">
      <c r="A73" s="11">
        <v>60</v>
      </c>
      <c r="B73" s="14" t="s">
        <v>170</v>
      </c>
      <c r="C73" s="15">
        <v>1966</v>
      </c>
      <c r="D73" s="11" t="s">
        <v>38</v>
      </c>
      <c r="E73" s="15"/>
      <c r="F73" s="11" t="s">
        <v>6</v>
      </c>
      <c r="G73" s="11" t="s">
        <v>39</v>
      </c>
      <c r="H73" s="11" t="s">
        <v>40</v>
      </c>
      <c r="I73" s="15">
        <v>5</v>
      </c>
      <c r="J73" s="15">
        <v>6</v>
      </c>
      <c r="K73" s="16">
        <v>4386.5</v>
      </c>
      <c r="L73" s="16">
        <v>4386.5</v>
      </c>
      <c r="M73" s="16">
        <v>4294.8</v>
      </c>
      <c r="N73" s="12">
        <f t="shared" si="1"/>
        <v>91.7</v>
      </c>
      <c r="O73" s="15">
        <v>206</v>
      </c>
    </row>
    <row r="74" spans="1:15" s="13" customFormat="1" ht="24.75" customHeight="1" x14ac:dyDescent="0.25">
      <c r="A74" s="11">
        <v>61</v>
      </c>
      <c r="B74" s="14" t="s">
        <v>171</v>
      </c>
      <c r="C74" s="15">
        <v>1969</v>
      </c>
      <c r="D74" s="11" t="s">
        <v>38</v>
      </c>
      <c r="E74" s="15"/>
      <c r="F74" s="11" t="s">
        <v>6</v>
      </c>
      <c r="G74" s="11" t="s">
        <v>39</v>
      </c>
      <c r="H74" s="11" t="s">
        <v>40</v>
      </c>
      <c r="I74" s="15">
        <v>5</v>
      </c>
      <c r="J74" s="15">
        <v>6</v>
      </c>
      <c r="K74" s="16">
        <v>4417.8999999999996</v>
      </c>
      <c r="L74" s="16">
        <v>3080.2</v>
      </c>
      <c r="M74" s="16">
        <v>3060.8</v>
      </c>
      <c r="N74" s="12">
        <f t="shared" si="1"/>
        <v>19.399999999999999</v>
      </c>
      <c r="O74" s="15">
        <v>193</v>
      </c>
    </row>
    <row r="75" spans="1:15" s="13" customFormat="1" ht="24.75" customHeight="1" x14ac:dyDescent="0.25">
      <c r="A75" s="11">
        <v>62</v>
      </c>
      <c r="B75" s="14" t="s">
        <v>172</v>
      </c>
      <c r="C75" s="15">
        <v>1968</v>
      </c>
      <c r="D75" s="11" t="s">
        <v>38</v>
      </c>
      <c r="E75" s="15"/>
      <c r="F75" s="11" t="s">
        <v>6</v>
      </c>
      <c r="G75" s="11" t="s">
        <v>39</v>
      </c>
      <c r="H75" s="11" t="s">
        <v>42</v>
      </c>
      <c r="I75" s="15">
        <v>5</v>
      </c>
      <c r="J75" s="15">
        <v>4</v>
      </c>
      <c r="K75" s="16">
        <v>3374.1</v>
      </c>
      <c r="L75" s="16">
        <v>3374.1</v>
      </c>
      <c r="M75" s="16">
        <v>2263.4</v>
      </c>
      <c r="N75" s="12">
        <f t="shared" si="1"/>
        <v>1110.7</v>
      </c>
      <c r="O75" s="15">
        <v>164</v>
      </c>
    </row>
    <row r="76" spans="1:15" s="13" customFormat="1" ht="24.75" customHeight="1" x14ac:dyDescent="0.25">
      <c r="A76" s="11">
        <v>63</v>
      </c>
      <c r="B76" s="14" t="s">
        <v>173</v>
      </c>
      <c r="C76" s="15">
        <v>1966</v>
      </c>
      <c r="D76" s="11" t="s">
        <v>38</v>
      </c>
      <c r="E76" s="15"/>
      <c r="F76" s="11" t="s">
        <v>6</v>
      </c>
      <c r="G76" s="11" t="s">
        <v>41</v>
      </c>
      <c r="H76" s="11" t="s">
        <v>40</v>
      </c>
      <c r="I76" s="15">
        <v>5</v>
      </c>
      <c r="J76" s="15">
        <v>6</v>
      </c>
      <c r="K76" s="16">
        <v>4485.5</v>
      </c>
      <c r="L76" s="16">
        <v>4449.2</v>
      </c>
      <c r="M76" s="16">
        <v>4449.2</v>
      </c>
      <c r="N76" s="12">
        <f t="shared" si="1"/>
        <v>0</v>
      </c>
      <c r="O76" s="15">
        <v>197</v>
      </c>
    </row>
    <row r="77" spans="1:15" s="13" customFormat="1" ht="24.75" customHeight="1" x14ac:dyDescent="0.25">
      <c r="A77" s="11">
        <v>64</v>
      </c>
      <c r="B77" s="14" t="s">
        <v>292</v>
      </c>
      <c r="C77" s="15">
        <v>1962</v>
      </c>
      <c r="D77" s="11" t="s">
        <v>38</v>
      </c>
      <c r="E77" s="15"/>
      <c r="F77" s="15" t="s">
        <v>6</v>
      </c>
      <c r="G77" s="11" t="s">
        <v>41</v>
      </c>
      <c r="H77" s="11" t="s">
        <v>42</v>
      </c>
      <c r="I77" s="11">
        <v>5</v>
      </c>
      <c r="J77" s="15">
        <v>2</v>
      </c>
      <c r="K77" s="16">
        <v>1771.8</v>
      </c>
      <c r="L77" s="16">
        <v>1638.7</v>
      </c>
      <c r="M77" s="16">
        <v>1600</v>
      </c>
      <c r="N77" s="12" t="s">
        <v>38</v>
      </c>
      <c r="O77" s="15">
        <v>63</v>
      </c>
    </row>
    <row r="78" spans="1:15" s="13" customFormat="1" ht="24.75" customHeight="1" x14ac:dyDescent="0.25">
      <c r="A78" s="11">
        <v>65</v>
      </c>
      <c r="B78" s="14" t="s">
        <v>11</v>
      </c>
      <c r="C78" s="15">
        <v>1956</v>
      </c>
      <c r="D78" s="11" t="s">
        <v>38</v>
      </c>
      <c r="E78" s="15"/>
      <c r="F78" s="11" t="s">
        <v>6</v>
      </c>
      <c r="G78" s="11" t="s">
        <v>41</v>
      </c>
      <c r="H78" s="11" t="s">
        <v>42</v>
      </c>
      <c r="I78" s="15">
        <v>5</v>
      </c>
      <c r="J78" s="15">
        <v>4</v>
      </c>
      <c r="K78" s="16">
        <v>4682.1000000000004</v>
      </c>
      <c r="L78" s="16">
        <v>4300.8999999999996</v>
      </c>
      <c r="M78" s="16">
        <v>3551</v>
      </c>
      <c r="N78" s="12">
        <f t="shared" si="1"/>
        <v>749.9</v>
      </c>
      <c r="O78" s="15">
        <v>87</v>
      </c>
    </row>
    <row r="79" spans="1:15" s="13" customFormat="1" ht="24.75" customHeight="1" x14ac:dyDescent="0.25">
      <c r="A79" s="11">
        <v>66</v>
      </c>
      <c r="B79" s="14" t="s">
        <v>20</v>
      </c>
      <c r="C79" s="15">
        <v>1956</v>
      </c>
      <c r="D79" s="11" t="s">
        <v>38</v>
      </c>
      <c r="E79" s="15"/>
      <c r="F79" s="11" t="s">
        <v>6</v>
      </c>
      <c r="G79" s="11" t="s">
        <v>41</v>
      </c>
      <c r="H79" s="11" t="s">
        <v>40</v>
      </c>
      <c r="I79" s="15">
        <v>4</v>
      </c>
      <c r="J79" s="15">
        <v>3</v>
      </c>
      <c r="K79" s="16">
        <v>3658.8</v>
      </c>
      <c r="L79" s="16">
        <v>3312.7</v>
      </c>
      <c r="M79" s="16">
        <v>2449.6</v>
      </c>
      <c r="N79" s="12">
        <f t="shared" si="1"/>
        <v>863.1</v>
      </c>
      <c r="O79" s="15">
        <v>73</v>
      </c>
    </row>
    <row r="80" spans="1:15" s="13" customFormat="1" ht="24.75" customHeight="1" x14ac:dyDescent="0.25">
      <c r="A80" s="11">
        <v>67</v>
      </c>
      <c r="B80" s="14" t="s">
        <v>174</v>
      </c>
      <c r="C80" s="15">
        <v>1957</v>
      </c>
      <c r="D80" s="11" t="s">
        <v>38</v>
      </c>
      <c r="E80" s="15" t="s">
        <v>8</v>
      </c>
      <c r="F80" s="11" t="s">
        <v>6</v>
      </c>
      <c r="G80" s="11" t="s">
        <v>41</v>
      </c>
      <c r="H80" s="11" t="s">
        <v>42</v>
      </c>
      <c r="I80" s="15">
        <v>7</v>
      </c>
      <c r="J80" s="15">
        <v>3</v>
      </c>
      <c r="K80" s="16">
        <v>8155.7</v>
      </c>
      <c r="L80" s="16">
        <v>7387.3</v>
      </c>
      <c r="M80" s="16">
        <v>5435.8</v>
      </c>
      <c r="N80" s="12">
        <f t="shared" si="1"/>
        <v>1951.5</v>
      </c>
      <c r="O80" s="15">
        <v>158</v>
      </c>
    </row>
    <row r="81" spans="1:15" s="13" customFormat="1" ht="24.75" customHeight="1" x14ac:dyDescent="0.25">
      <c r="A81" s="11">
        <v>68</v>
      </c>
      <c r="B81" s="14" t="s">
        <v>175</v>
      </c>
      <c r="C81" s="15">
        <v>1962</v>
      </c>
      <c r="D81" s="11" t="s">
        <v>38</v>
      </c>
      <c r="E81" s="15"/>
      <c r="F81" s="11" t="s">
        <v>6</v>
      </c>
      <c r="G81" s="11" t="s">
        <v>39</v>
      </c>
      <c r="H81" s="11" t="s">
        <v>42</v>
      </c>
      <c r="I81" s="15">
        <v>6</v>
      </c>
      <c r="J81" s="15">
        <v>6</v>
      </c>
      <c r="K81" s="16">
        <v>6496.6</v>
      </c>
      <c r="L81" s="16">
        <v>5852.7</v>
      </c>
      <c r="M81" s="16" t="s">
        <v>220</v>
      </c>
      <c r="N81" s="12">
        <v>2162.1999999999998</v>
      </c>
      <c r="O81" s="15">
        <v>96</v>
      </c>
    </row>
    <row r="82" spans="1:15" s="13" customFormat="1" ht="24.75" customHeight="1" x14ac:dyDescent="0.25">
      <c r="A82" s="11">
        <v>69</v>
      </c>
      <c r="B82" s="14" t="s">
        <v>243</v>
      </c>
      <c r="C82" s="15">
        <v>1977</v>
      </c>
      <c r="D82" s="11" t="s">
        <v>38</v>
      </c>
      <c r="E82" s="15"/>
      <c r="F82" s="11" t="s">
        <v>6</v>
      </c>
      <c r="G82" s="11" t="s">
        <v>232</v>
      </c>
      <c r="H82" s="11" t="s">
        <v>40</v>
      </c>
      <c r="I82" s="15">
        <v>9</v>
      </c>
      <c r="J82" s="15">
        <v>2</v>
      </c>
      <c r="K82" s="16">
        <v>4524.2</v>
      </c>
      <c r="L82" s="16">
        <v>2668.4</v>
      </c>
      <c r="M82" s="16">
        <v>2624.5</v>
      </c>
      <c r="N82" s="12">
        <v>2162.1999999999998</v>
      </c>
      <c r="O82" s="15">
        <v>210</v>
      </c>
    </row>
    <row r="83" spans="1:15" s="13" customFormat="1" ht="24.75" customHeight="1" x14ac:dyDescent="0.25">
      <c r="A83" s="11">
        <v>70</v>
      </c>
      <c r="B83" s="14" t="s">
        <v>244</v>
      </c>
      <c r="C83" s="15">
        <v>1977</v>
      </c>
      <c r="D83" s="11" t="s">
        <v>38</v>
      </c>
      <c r="E83" s="15"/>
      <c r="F83" s="11" t="s">
        <v>6</v>
      </c>
      <c r="G83" s="11" t="s">
        <v>232</v>
      </c>
      <c r="H83" s="11" t="s">
        <v>40</v>
      </c>
      <c r="I83" s="15">
        <v>9</v>
      </c>
      <c r="J83" s="15">
        <v>3</v>
      </c>
      <c r="K83" s="16">
        <v>7523.5</v>
      </c>
      <c r="L83" s="16">
        <v>6516</v>
      </c>
      <c r="M83" s="16">
        <v>6431.6</v>
      </c>
      <c r="N83" s="12">
        <v>2162.1999999999998</v>
      </c>
      <c r="O83" s="15">
        <v>402</v>
      </c>
    </row>
    <row r="84" spans="1:15" s="13" customFormat="1" ht="24.75" customHeight="1" x14ac:dyDescent="0.25">
      <c r="A84" s="11">
        <v>71</v>
      </c>
      <c r="B84" s="14" t="s">
        <v>229</v>
      </c>
      <c r="C84" s="15">
        <v>1974</v>
      </c>
      <c r="D84" s="11" t="s">
        <v>38</v>
      </c>
      <c r="E84" s="15"/>
      <c r="F84" s="11" t="s">
        <v>6</v>
      </c>
      <c r="G84" s="11" t="s">
        <v>39</v>
      </c>
      <c r="H84" s="11" t="s">
        <v>42</v>
      </c>
      <c r="I84" s="15">
        <v>5</v>
      </c>
      <c r="J84" s="15">
        <v>1</v>
      </c>
      <c r="K84" s="16">
        <v>3452.9</v>
      </c>
      <c r="L84" s="16">
        <v>2523.1</v>
      </c>
      <c r="M84" s="16">
        <v>1716.1</v>
      </c>
      <c r="N84" s="12">
        <f t="shared" ref="N84:N96" si="2">L84-M84</f>
        <v>807</v>
      </c>
      <c r="O84" s="15">
        <v>177</v>
      </c>
    </row>
    <row r="85" spans="1:15" s="13" customFormat="1" ht="24.75" customHeight="1" x14ac:dyDescent="0.25">
      <c r="A85" s="11">
        <v>72</v>
      </c>
      <c r="B85" s="14" t="s">
        <v>221</v>
      </c>
      <c r="C85" s="15">
        <v>1964</v>
      </c>
      <c r="D85" s="11" t="s">
        <v>38</v>
      </c>
      <c r="E85" s="15"/>
      <c r="F85" s="11" t="s">
        <v>6</v>
      </c>
      <c r="G85" s="11" t="s">
        <v>39</v>
      </c>
      <c r="H85" s="11" t="s">
        <v>42</v>
      </c>
      <c r="I85" s="15">
        <v>5</v>
      </c>
      <c r="J85" s="15">
        <v>4</v>
      </c>
      <c r="K85" s="16">
        <v>3252.8</v>
      </c>
      <c r="L85" s="16">
        <v>3218.9</v>
      </c>
      <c r="M85" s="16">
        <v>2756.6</v>
      </c>
      <c r="N85" s="12">
        <f t="shared" si="2"/>
        <v>462.3</v>
      </c>
      <c r="O85" s="15">
        <v>116</v>
      </c>
    </row>
    <row r="86" spans="1:15" s="13" customFormat="1" ht="24.75" customHeight="1" x14ac:dyDescent="0.25">
      <c r="A86" s="11">
        <v>73</v>
      </c>
      <c r="B86" s="14" t="s">
        <v>228</v>
      </c>
      <c r="C86" s="15">
        <v>1964</v>
      </c>
      <c r="D86" s="11" t="s">
        <v>38</v>
      </c>
      <c r="E86" s="15"/>
      <c r="F86" s="11" t="s">
        <v>6</v>
      </c>
      <c r="G86" s="11" t="s">
        <v>39</v>
      </c>
      <c r="H86" s="11" t="s">
        <v>42</v>
      </c>
      <c r="I86" s="15">
        <v>5</v>
      </c>
      <c r="J86" s="15">
        <v>4</v>
      </c>
      <c r="K86" s="16">
        <v>3838.8</v>
      </c>
      <c r="L86" s="16">
        <v>3824.9</v>
      </c>
      <c r="M86" s="16">
        <v>3203</v>
      </c>
      <c r="N86" s="12">
        <f t="shared" si="2"/>
        <v>621.9</v>
      </c>
      <c r="O86" s="15">
        <v>139</v>
      </c>
    </row>
    <row r="87" spans="1:15" s="13" customFormat="1" ht="24.75" customHeight="1" x14ac:dyDescent="0.25">
      <c r="A87" s="11">
        <v>74</v>
      </c>
      <c r="B87" s="14" t="s">
        <v>283</v>
      </c>
      <c r="C87" s="15">
        <v>1969</v>
      </c>
      <c r="D87" s="11" t="s">
        <v>38</v>
      </c>
      <c r="E87" s="15"/>
      <c r="F87" s="11" t="s">
        <v>6</v>
      </c>
      <c r="G87" s="11" t="s">
        <v>39</v>
      </c>
      <c r="H87" s="11" t="s">
        <v>40</v>
      </c>
      <c r="I87" s="15">
        <v>9</v>
      </c>
      <c r="J87" s="15">
        <v>1</v>
      </c>
      <c r="K87" s="16">
        <v>3655</v>
      </c>
      <c r="L87" s="16">
        <v>3614.6</v>
      </c>
      <c r="M87" s="16">
        <v>3574.4</v>
      </c>
      <c r="N87" s="12">
        <f t="shared" si="2"/>
        <v>40.200000000000003</v>
      </c>
      <c r="O87" s="15">
        <v>118</v>
      </c>
    </row>
    <row r="88" spans="1:15" s="13" customFormat="1" ht="24.75" customHeight="1" x14ac:dyDescent="0.25">
      <c r="A88" s="11">
        <v>75</v>
      </c>
      <c r="B88" s="14" t="s">
        <v>284</v>
      </c>
      <c r="C88" s="15">
        <v>1971</v>
      </c>
      <c r="D88" s="11" t="s">
        <v>38</v>
      </c>
      <c r="E88" s="15"/>
      <c r="F88" s="11" t="s">
        <v>6</v>
      </c>
      <c r="G88" s="11" t="s">
        <v>39</v>
      </c>
      <c r="H88" s="11" t="s">
        <v>42</v>
      </c>
      <c r="I88" s="15">
        <v>5</v>
      </c>
      <c r="J88" s="15">
        <v>4</v>
      </c>
      <c r="K88" s="16">
        <v>4028</v>
      </c>
      <c r="L88" s="16">
        <v>3960.2</v>
      </c>
      <c r="M88" s="16">
        <v>2889</v>
      </c>
      <c r="N88" s="12">
        <f t="shared" si="2"/>
        <v>1071.2</v>
      </c>
      <c r="O88" s="15">
        <v>125</v>
      </c>
    </row>
    <row r="89" spans="1:15" s="13" customFormat="1" ht="24.75" customHeight="1" x14ac:dyDescent="0.25">
      <c r="A89" s="11">
        <v>76</v>
      </c>
      <c r="B89" s="14" t="s">
        <v>285</v>
      </c>
      <c r="C89" s="15">
        <v>1962</v>
      </c>
      <c r="D89" s="11" t="s">
        <v>38</v>
      </c>
      <c r="E89" s="15"/>
      <c r="F89" s="11" t="s">
        <v>6</v>
      </c>
      <c r="G89" s="11" t="s">
        <v>39</v>
      </c>
      <c r="H89" s="11" t="s">
        <v>42</v>
      </c>
      <c r="I89" s="15">
        <v>5</v>
      </c>
      <c r="J89" s="15">
        <v>4</v>
      </c>
      <c r="K89" s="16">
        <v>3454.3</v>
      </c>
      <c r="L89" s="16">
        <v>3251.3</v>
      </c>
      <c r="M89" s="16">
        <v>2611.1</v>
      </c>
      <c r="N89" s="12">
        <f t="shared" si="2"/>
        <v>640.20000000000005</v>
      </c>
      <c r="O89" s="15">
        <v>112</v>
      </c>
    </row>
    <row r="90" spans="1:15" s="13" customFormat="1" ht="24.75" customHeight="1" x14ac:dyDescent="0.25">
      <c r="A90" s="11">
        <v>77</v>
      </c>
      <c r="B90" s="14" t="s">
        <v>286</v>
      </c>
      <c r="C90" s="15">
        <v>1965</v>
      </c>
      <c r="D90" s="11" t="s">
        <v>38</v>
      </c>
      <c r="E90" s="15"/>
      <c r="F90" s="11" t="s">
        <v>6</v>
      </c>
      <c r="G90" s="11" t="s">
        <v>41</v>
      </c>
      <c r="H90" s="11" t="s">
        <v>42</v>
      </c>
      <c r="I90" s="15">
        <v>5</v>
      </c>
      <c r="J90" s="15">
        <v>6</v>
      </c>
      <c r="K90" s="16">
        <v>6329.7</v>
      </c>
      <c r="L90" s="16">
        <v>6248</v>
      </c>
      <c r="M90" s="16">
        <v>3794.5</v>
      </c>
      <c r="N90" s="12">
        <f t="shared" si="2"/>
        <v>2453.5</v>
      </c>
      <c r="O90" s="15">
        <v>156</v>
      </c>
    </row>
    <row r="91" spans="1:15" s="13" customFormat="1" ht="24.75" customHeight="1" x14ac:dyDescent="0.25">
      <c r="A91" s="11">
        <v>78</v>
      </c>
      <c r="B91" s="14" t="s">
        <v>287</v>
      </c>
      <c r="C91" s="15">
        <v>1965</v>
      </c>
      <c r="D91" s="11" t="s">
        <v>38</v>
      </c>
      <c r="E91" s="15"/>
      <c r="F91" s="11" t="s">
        <v>6</v>
      </c>
      <c r="G91" s="11" t="s">
        <v>41</v>
      </c>
      <c r="H91" s="11" t="s">
        <v>40</v>
      </c>
      <c r="I91" s="15">
        <v>5</v>
      </c>
      <c r="J91" s="15">
        <v>8</v>
      </c>
      <c r="K91" s="16">
        <v>5765.1</v>
      </c>
      <c r="L91" s="16">
        <v>5746.5</v>
      </c>
      <c r="M91" s="16">
        <v>5640.8</v>
      </c>
      <c r="N91" s="12">
        <f t="shared" si="2"/>
        <v>105.7</v>
      </c>
      <c r="O91" s="15">
        <v>278</v>
      </c>
    </row>
    <row r="92" spans="1:15" s="13" customFormat="1" ht="24.75" customHeight="1" x14ac:dyDescent="0.25">
      <c r="A92" s="11">
        <v>79</v>
      </c>
      <c r="B92" s="14" t="s">
        <v>288</v>
      </c>
      <c r="C92" s="15">
        <v>1970</v>
      </c>
      <c r="D92" s="11" t="s">
        <v>38</v>
      </c>
      <c r="E92" s="15"/>
      <c r="F92" s="11" t="s">
        <v>6</v>
      </c>
      <c r="G92" s="11" t="s">
        <v>39</v>
      </c>
      <c r="H92" s="11" t="s">
        <v>40</v>
      </c>
      <c r="I92" s="15">
        <v>9</v>
      </c>
      <c r="J92" s="15">
        <v>8</v>
      </c>
      <c r="K92" s="16">
        <v>5774.9</v>
      </c>
      <c r="L92" s="16">
        <v>5730.4</v>
      </c>
      <c r="M92" s="16">
        <v>5730.4</v>
      </c>
      <c r="N92" s="12">
        <f t="shared" si="2"/>
        <v>0</v>
      </c>
      <c r="O92" s="15">
        <v>269</v>
      </c>
    </row>
    <row r="93" spans="1:15" s="13" customFormat="1" ht="24.75" customHeight="1" x14ac:dyDescent="0.25">
      <c r="A93" s="11">
        <v>80</v>
      </c>
      <c r="B93" s="14" t="s">
        <v>289</v>
      </c>
      <c r="C93" s="15">
        <v>1971</v>
      </c>
      <c r="D93" s="11" t="s">
        <v>38</v>
      </c>
      <c r="E93" s="15"/>
      <c r="F93" s="11" t="s">
        <v>6</v>
      </c>
      <c r="G93" s="11" t="s">
        <v>39</v>
      </c>
      <c r="H93" s="11" t="s">
        <v>40</v>
      </c>
      <c r="I93" s="15">
        <v>5</v>
      </c>
      <c r="J93" s="15">
        <v>7</v>
      </c>
      <c r="K93" s="16">
        <v>6352.7</v>
      </c>
      <c r="L93" s="16">
        <v>6286.3</v>
      </c>
      <c r="M93" s="16">
        <v>5912.3</v>
      </c>
      <c r="N93" s="12">
        <f t="shared" si="2"/>
        <v>374</v>
      </c>
      <c r="O93" s="15">
        <v>266</v>
      </c>
    </row>
    <row r="94" spans="1:15" s="13" customFormat="1" ht="24.75" customHeight="1" x14ac:dyDescent="0.25">
      <c r="A94" s="11">
        <v>81</v>
      </c>
      <c r="B94" s="14" t="s">
        <v>245</v>
      </c>
      <c r="C94" s="15">
        <v>1976</v>
      </c>
      <c r="D94" s="11" t="s">
        <v>38</v>
      </c>
      <c r="E94" s="15"/>
      <c r="F94" s="11" t="s">
        <v>6</v>
      </c>
      <c r="G94" s="11" t="s">
        <v>232</v>
      </c>
      <c r="H94" s="11" t="s">
        <v>40</v>
      </c>
      <c r="I94" s="15">
        <v>9</v>
      </c>
      <c r="J94" s="15">
        <v>1</v>
      </c>
      <c r="K94" s="16">
        <v>1928.6</v>
      </c>
      <c r="L94" s="16">
        <v>1648.5</v>
      </c>
      <c r="M94" s="16">
        <v>955.1</v>
      </c>
      <c r="N94" s="12">
        <f t="shared" si="2"/>
        <v>693.4</v>
      </c>
      <c r="O94" s="15">
        <v>70</v>
      </c>
    </row>
    <row r="95" spans="1:15" s="13" customFormat="1" ht="24.75" customHeight="1" x14ac:dyDescent="0.25">
      <c r="A95" s="11">
        <v>82</v>
      </c>
      <c r="B95" s="14" t="s">
        <v>176</v>
      </c>
      <c r="C95" s="15">
        <v>1989</v>
      </c>
      <c r="D95" s="11" t="s">
        <v>38</v>
      </c>
      <c r="E95" s="15"/>
      <c r="F95" s="11" t="s">
        <v>6</v>
      </c>
      <c r="G95" s="11" t="s">
        <v>39</v>
      </c>
      <c r="H95" s="11" t="s">
        <v>40</v>
      </c>
      <c r="I95" s="15">
        <v>9</v>
      </c>
      <c r="J95" s="15">
        <v>3</v>
      </c>
      <c r="K95" s="16">
        <v>5437.6</v>
      </c>
      <c r="L95" s="16">
        <v>5167.8</v>
      </c>
      <c r="M95" s="16">
        <v>5167.8</v>
      </c>
      <c r="N95" s="12">
        <f t="shared" si="2"/>
        <v>0</v>
      </c>
      <c r="O95" s="15" t="s">
        <v>38</v>
      </c>
    </row>
    <row r="96" spans="1:15" s="13" customFormat="1" ht="24.75" customHeight="1" x14ac:dyDescent="0.25">
      <c r="A96" s="11">
        <v>83</v>
      </c>
      <c r="B96" s="14" t="s">
        <v>177</v>
      </c>
      <c r="C96" s="15">
        <v>1989</v>
      </c>
      <c r="D96" s="11" t="s">
        <v>38</v>
      </c>
      <c r="E96" s="15"/>
      <c r="F96" s="11" t="s">
        <v>6</v>
      </c>
      <c r="G96" s="11" t="s">
        <v>39</v>
      </c>
      <c r="H96" s="11" t="s">
        <v>40</v>
      </c>
      <c r="I96" s="15">
        <v>9</v>
      </c>
      <c r="J96" s="15">
        <v>3</v>
      </c>
      <c r="K96" s="16">
        <v>5810.7</v>
      </c>
      <c r="L96" s="16">
        <v>4793.1000000000004</v>
      </c>
      <c r="M96" s="16">
        <v>4793.1000000000004</v>
      </c>
      <c r="N96" s="12">
        <f t="shared" si="2"/>
        <v>0</v>
      </c>
      <c r="O96" s="15">
        <v>284</v>
      </c>
    </row>
    <row r="97" spans="1:15" s="13" customFormat="1" ht="24.75" customHeight="1" x14ac:dyDescent="0.25">
      <c r="A97" s="11">
        <v>84</v>
      </c>
      <c r="B97" s="14" t="s">
        <v>63</v>
      </c>
      <c r="C97" s="15">
        <v>1973</v>
      </c>
      <c r="D97" s="11" t="s">
        <v>38</v>
      </c>
      <c r="E97" s="15"/>
      <c r="F97" s="11" t="s">
        <v>6</v>
      </c>
      <c r="G97" s="11" t="s">
        <v>39</v>
      </c>
      <c r="H97" s="11" t="s">
        <v>40</v>
      </c>
      <c r="I97" s="15">
        <v>5</v>
      </c>
      <c r="J97" s="15">
        <v>6</v>
      </c>
      <c r="K97" s="16">
        <v>4808.2</v>
      </c>
      <c r="L97" s="16">
        <v>4393.5</v>
      </c>
      <c r="M97" s="16">
        <v>4304.3999999999996</v>
      </c>
      <c r="N97" s="12">
        <f t="shared" si="1"/>
        <v>89.1</v>
      </c>
      <c r="O97" s="15">
        <v>212</v>
      </c>
    </row>
    <row r="98" spans="1:15" s="13" customFormat="1" ht="24.75" customHeight="1" x14ac:dyDescent="0.25">
      <c r="A98" s="11">
        <v>85</v>
      </c>
      <c r="B98" s="14" t="s">
        <v>246</v>
      </c>
      <c r="C98" s="15">
        <v>1976</v>
      </c>
      <c r="D98" s="11" t="s">
        <v>38</v>
      </c>
      <c r="E98" s="15"/>
      <c r="F98" s="11" t="s">
        <v>6</v>
      </c>
      <c r="G98" s="11" t="s">
        <v>232</v>
      </c>
      <c r="H98" s="11" t="s">
        <v>42</v>
      </c>
      <c r="I98" s="15">
        <v>11</v>
      </c>
      <c r="J98" s="15">
        <v>1</v>
      </c>
      <c r="K98" s="16">
        <v>4449.1000000000004</v>
      </c>
      <c r="L98" s="16">
        <v>3813.9</v>
      </c>
      <c r="M98" s="11">
        <v>3341.5</v>
      </c>
      <c r="N98" s="12">
        <f t="shared" si="1"/>
        <v>472.4</v>
      </c>
      <c r="O98" s="15">
        <v>129</v>
      </c>
    </row>
    <row r="99" spans="1:15" s="13" customFormat="1" ht="24.75" customHeight="1" x14ac:dyDescent="0.25">
      <c r="A99" s="11">
        <v>86</v>
      </c>
      <c r="B99" s="14" t="s">
        <v>64</v>
      </c>
      <c r="C99" s="15">
        <v>1955</v>
      </c>
      <c r="D99" s="11" t="s">
        <v>38</v>
      </c>
      <c r="E99" s="15"/>
      <c r="F99" s="11" t="s">
        <v>6</v>
      </c>
      <c r="G99" s="11" t="s">
        <v>41</v>
      </c>
      <c r="H99" s="11" t="s">
        <v>42</v>
      </c>
      <c r="I99" s="15">
        <v>4</v>
      </c>
      <c r="J99" s="15">
        <v>3</v>
      </c>
      <c r="K99" s="16">
        <v>2494.5</v>
      </c>
      <c r="L99" s="16">
        <v>2303.4</v>
      </c>
      <c r="M99" s="16">
        <v>1856.8</v>
      </c>
      <c r="N99" s="12">
        <f t="shared" si="1"/>
        <v>446.6</v>
      </c>
      <c r="O99" s="15">
        <v>54</v>
      </c>
    </row>
    <row r="100" spans="1:15" s="13" customFormat="1" ht="24.75" customHeight="1" x14ac:dyDescent="0.25">
      <c r="A100" s="11">
        <v>87</v>
      </c>
      <c r="B100" s="14" t="s">
        <v>178</v>
      </c>
      <c r="C100" s="15">
        <v>1992</v>
      </c>
      <c r="D100" s="11" t="s">
        <v>38</v>
      </c>
      <c r="E100" s="15"/>
      <c r="F100" s="11" t="s">
        <v>6</v>
      </c>
      <c r="G100" s="11" t="s">
        <v>39</v>
      </c>
      <c r="H100" s="11" t="s">
        <v>40</v>
      </c>
      <c r="I100" s="15">
        <v>9</v>
      </c>
      <c r="J100" s="15">
        <v>1</v>
      </c>
      <c r="K100" s="16">
        <v>4618.8</v>
      </c>
      <c r="L100" s="16">
        <v>4005.8</v>
      </c>
      <c r="M100" s="16">
        <v>4005.2</v>
      </c>
      <c r="N100" s="12">
        <f t="shared" ref="N100:N122" si="3">L100-M100</f>
        <v>0.6</v>
      </c>
      <c r="O100" s="15">
        <v>116</v>
      </c>
    </row>
    <row r="101" spans="1:15" s="13" customFormat="1" ht="24.75" customHeight="1" x14ac:dyDescent="0.25">
      <c r="A101" s="11">
        <v>88</v>
      </c>
      <c r="B101" s="14" t="s">
        <v>230</v>
      </c>
      <c r="C101" s="15">
        <v>1953</v>
      </c>
      <c r="D101" s="11" t="s">
        <v>38</v>
      </c>
      <c r="E101" s="15"/>
      <c r="F101" s="11" t="s">
        <v>6</v>
      </c>
      <c r="G101" s="11" t="s">
        <v>41</v>
      </c>
      <c r="H101" s="11" t="s">
        <v>42</v>
      </c>
      <c r="I101" s="15">
        <v>2</v>
      </c>
      <c r="J101" s="15">
        <v>1</v>
      </c>
      <c r="K101" s="16">
        <v>596.6</v>
      </c>
      <c r="L101" s="16">
        <v>515.9</v>
      </c>
      <c r="M101" s="16">
        <v>327.2</v>
      </c>
      <c r="N101" s="12">
        <f t="shared" si="3"/>
        <v>188.7</v>
      </c>
      <c r="O101" s="15">
        <v>24</v>
      </c>
    </row>
    <row r="102" spans="1:15" s="13" customFormat="1" ht="24.75" customHeight="1" x14ac:dyDescent="0.25">
      <c r="A102" s="11">
        <v>89</v>
      </c>
      <c r="B102" s="14" t="s">
        <v>247</v>
      </c>
      <c r="C102" s="15">
        <v>1976</v>
      </c>
      <c r="D102" s="11" t="s">
        <v>38</v>
      </c>
      <c r="E102" s="15"/>
      <c r="F102" s="11" t="s">
        <v>6</v>
      </c>
      <c r="G102" s="11" t="s">
        <v>232</v>
      </c>
      <c r="H102" s="11" t="s">
        <v>42</v>
      </c>
      <c r="I102" s="15">
        <v>11</v>
      </c>
      <c r="J102" s="15">
        <v>2</v>
      </c>
      <c r="K102" s="16">
        <v>4295.5</v>
      </c>
      <c r="L102" s="16">
        <v>3593.8</v>
      </c>
      <c r="M102" s="16">
        <v>3327</v>
      </c>
      <c r="N102" s="12">
        <f t="shared" si="3"/>
        <v>266.8</v>
      </c>
      <c r="O102" s="15">
        <v>124</v>
      </c>
    </row>
    <row r="103" spans="1:15" s="13" customFormat="1" ht="24.75" customHeight="1" x14ac:dyDescent="0.25">
      <c r="A103" s="11">
        <v>90</v>
      </c>
      <c r="B103" s="14" t="s">
        <v>248</v>
      </c>
      <c r="C103" s="15">
        <v>1977</v>
      </c>
      <c r="D103" s="11" t="s">
        <v>38</v>
      </c>
      <c r="E103" s="15"/>
      <c r="F103" s="11" t="s">
        <v>6</v>
      </c>
      <c r="G103" s="11" t="s">
        <v>232</v>
      </c>
      <c r="H103" s="11" t="s">
        <v>42</v>
      </c>
      <c r="I103" s="15">
        <v>11</v>
      </c>
      <c r="J103" s="15">
        <v>2</v>
      </c>
      <c r="K103" s="16">
        <v>4410.1000000000004</v>
      </c>
      <c r="L103" s="16">
        <v>3734.7</v>
      </c>
      <c r="M103" s="16">
        <v>3448</v>
      </c>
      <c r="N103" s="12">
        <f t="shared" si="3"/>
        <v>286.7</v>
      </c>
      <c r="O103" s="15">
        <v>122</v>
      </c>
    </row>
    <row r="104" spans="1:15" s="13" customFormat="1" ht="24.75" customHeight="1" x14ac:dyDescent="0.25">
      <c r="A104" s="11">
        <v>91</v>
      </c>
      <c r="B104" s="14" t="s">
        <v>249</v>
      </c>
      <c r="C104" s="15">
        <v>1977</v>
      </c>
      <c r="D104" s="11" t="s">
        <v>38</v>
      </c>
      <c r="E104" s="15"/>
      <c r="F104" s="11" t="s">
        <v>6</v>
      </c>
      <c r="G104" s="11" t="s">
        <v>232</v>
      </c>
      <c r="H104" s="11" t="s">
        <v>42</v>
      </c>
      <c r="I104" s="15">
        <v>11</v>
      </c>
      <c r="J104" s="15">
        <v>2</v>
      </c>
      <c r="K104" s="16">
        <v>4320.3</v>
      </c>
      <c r="L104" s="16">
        <v>3649.2</v>
      </c>
      <c r="M104" s="16">
        <v>3458.9</v>
      </c>
      <c r="N104" s="12">
        <f t="shared" si="3"/>
        <v>190.3</v>
      </c>
      <c r="O104" s="15">
        <v>108</v>
      </c>
    </row>
    <row r="105" spans="1:15" s="13" customFormat="1" ht="24.75" customHeight="1" x14ac:dyDescent="0.25">
      <c r="A105" s="11">
        <v>92</v>
      </c>
      <c r="B105" s="14" t="s">
        <v>250</v>
      </c>
      <c r="C105" s="15">
        <v>1978</v>
      </c>
      <c r="D105" s="11" t="s">
        <v>38</v>
      </c>
      <c r="E105" s="15"/>
      <c r="F105" s="11" t="s">
        <v>6</v>
      </c>
      <c r="G105" s="11" t="s">
        <v>232</v>
      </c>
      <c r="H105" s="11" t="s">
        <v>40</v>
      </c>
      <c r="I105" s="15">
        <v>9</v>
      </c>
      <c r="J105" s="15">
        <v>2</v>
      </c>
      <c r="K105" s="16">
        <v>3849.8</v>
      </c>
      <c r="L105" s="16">
        <v>3846.6</v>
      </c>
      <c r="M105" s="16">
        <v>3846.6</v>
      </c>
      <c r="N105" s="12">
        <f t="shared" si="3"/>
        <v>0</v>
      </c>
      <c r="O105" s="15">
        <v>172</v>
      </c>
    </row>
    <row r="106" spans="1:15" s="13" customFormat="1" ht="24.75" customHeight="1" x14ac:dyDescent="0.25">
      <c r="A106" s="11">
        <v>93</v>
      </c>
      <c r="B106" s="14" t="s">
        <v>251</v>
      </c>
      <c r="C106" s="15">
        <v>1978</v>
      </c>
      <c r="D106" s="11" t="s">
        <v>38</v>
      </c>
      <c r="E106" s="15"/>
      <c r="F106" s="11" t="s">
        <v>6</v>
      </c>
      <c r="G106" s="11" t="s">
        <v>232</v>
      </c>
      <c r="H106" s="11" t="s">
        <v>40</v>
      </c>
      <c r="I106" s="15">
        <v>9</v>
      </c>
      <c r="J106" s="15">
        <v>1</v>
      </c>
      <c r="K106" s="16">
        <v>2364.4</v>
      </c>
      <c r="L106" s="16">
        <v>2364.4</v>
      </c>
      <c r="M106" s="16">
        <v>2364.4</v>
      </c>
      <c r="N106" s="12">
        <f t="shared" si="3"/>
        <v>0</v>
      </c>
      <c r="O106" s="15">
        <v>77</v>
      </c>
    </row>
    <row r="107" spans="1:15" s="13" customFormat="1" ht="24.75" customHeight="1" x14ac:dyDescent="0.25">
      <c r="A107" s="11">
        <v>94</v>
      </c>
      <c r="B107" s="14" t="s">
        <v>252</v>
      </c>
      <c r="C107" s="15">
        <v>1978</v>
      </c>
      <c r="D107" s="11" t="s">
        <v>38</v>
      </c>
      <c r="E107" s="15"/>
      <c r="F107" s="11" t="s">
        <v>6</v>
      </c>
      <c r="G107" s="11" t="s">
        <v>232</v>
      </c>
      <c r="H107" s="11" t="s">
        <v>40</v>
      </c>
      <c r="I107" s="15">
        <v>9</v>
      </c>
      <c r="J107" s="15">
        <v>2</v>
      </c>
      <c r="K107" s="16">
        <v>3905.9</v>
      </c>
      <c r="L107" s="16">
        <v>3869.5</v>
      </c>
      <c r="M107" s="16">
        <v>3853.4</v>
      </c>
      <c r="N107" s="12">
        <f t="shared" si="3"/>
        <v>16.100000000000001</v>
      </c>
      <c r="O107" s="15">
        <v>161</v>
      </c>
    </row>
    <row r="108" spans="1:15" s="13" customFormat="1" ht="24.75" customHeight="1" x14ac:dyDescent="0.25">
      <c r="A108" s="11">
        <v>95</v>
      </c>
      <c r="B108" s="14" t="s">
        <v>253</v>
      </c>
      <c r="C108" s="15">
        <v>1978</v>
      </c>
      <c r="D108" s="11" t="s">
        <v>38</v>
      </c>
      <c r="E108" s="15"/>
      <c r="F108" s="11" t="s">
        <v>6</v>
      </c>
      <c r="G108" s="11" t="s">
        <v>232</v>
      </c>
      <c r="H108" s="11" t="s">
        <v>40</v>
      </c>
      <c r="I108" s="15">
        <v>9</v>
      </c>
      <c r="J108" s="15">
        <v>5</v>
      </c>
      <c r="K108" s="16">
        <v>11925.9</v>
      </c>
      <c r="L108" s="16">
        <v>11834.7</v>
      </c>
      <c r="M108" s="16">
        <v>11645.9</v>
      </c>
      <c r="N108" s="12">
        <f t="shared" si="3"/>
        <v>188.8</v>
      </c>
      <c r="O108" s="15">
        <v>447</v>
      </c>
    </row>
    <row r="109" spans="1:15" s="13" customFormat="1" ht="24.75" customHeight="1" x14ac:dyDescent="0.25">
      <c r="A109" s="11">
        <v>96</v>
      </c>
      <c r="B109" s="14" t="s">
        <v>254</v>
      </c>
      <c r="C109" s="15">
        <v>1978</v>
      </c>
      <c r="D109" s="11" t="s">
        <v>38</v>
      </c>
      <c r="E109" s="15"/>
      <c r="F109" s="11" t="s">
        <v>6</v>
      </c>
      <c r="G109" s="11" t="s">
        <v>232</v>
      </c>
      <c r="H109" s="11" t="s">
        <v>40</v>
      </c>
      <c r="I109" s="15">
        <v>9</v>
      </c>
      <c r="J109" s="15">
        <v>1</v>
      </c>
      <c r="K109" s="16">
        <v>2446</v>
      </c>
      <c r="L109" s="16">
        <v>2366.1</v>
      </c>
      <c r="M109" s="16">
        <v>2205.6</v>
      </c>
      <c r="N109" s="12">
        <f t="shared" si="3"/>
        <v>160.5</v>
      </c>
      <c r="O109" s="15">
        <v>76</v>
      </c>
    </row>
    <row r="110" spans="1:15" s="13" customFormat="1" ht="24.75" customHeight="1" x14ac:dyDescent="0.25">
      <c r="A110" s="11">
        <v>97</v>
      </c>
      <c r="B110" s="14" t="s">
        <v>255</v>
      </c>
      <c r="C110" s="15">
        <v>1978</v>
      </c>
      <c r="D110" s="11" t="s">
        <v>38</v>
      </c>
      <c r="E110" s="15"/>
      <c r="F110" s="11" t="s">
        <v>6</v>
      </c>
      <c r="G110" s="11" t="s">
        <v>232</v>
      </c>
      <c r="H110" s="11" t="s">
        <v>40</v>
      </c>
      <c r="I110" s="15">
        <v>9</v>
      </c>
      <c r="J110" s="15">
        <v>2</v>
      </c>
      <c r="K110" s="16">
        <v>3830.6</v>
      </c>
      <c r="L110" s="16">
        <v>3830.6</v>
      </c>
      <c r="M110" s="16">
        <v>3761.7</v>
      </c>
      <c r="N110" s="12">
        <f t="shared" si="3"/>
        <v>68.900000000000006</v>
      </c>
      <c r="O110" s="15">
        <v>126</v>
      </c>
    </row>
    <row r="111" spans="1:15" s="13" customFormat="1" ht="24.75" customHeight="1" x14ac:dyDescent="0.25">
      <c r="A111" s="11">
        <v>98</v>
      </c>
      <c r="B111" s="14" t="s">
        <v>256</v>
      </c>
      <c r="C111" s="15">
        <v>1978</v>
      </c>
      <c r="D111" s="11" t="s">
        <v>38</v>
      </c>
      <c r="E111" s="15"/>
      <c r="F111" s="11" t="s">
        <v>6</v>
      </c>
      <c r="G111" s="11" t="s">
        <v>232</v>
      </c>
      <c r="H111" s="11" t="s">
        <v>40</v>
      </c>
      <c r="I111" s="15">
        <v>9</v>
      </c>
      <c r="J111" s="15">
        <v>2</v>
      </c>
      <c r="K111" s="16">
        <v>3849.2</v>
      </c>
      <c r="L111" s="16">
        <v>3848</v>
      </c>
      <c r="M111" s="16">
        <v>3848</v>
      </c>
      <c r="N111" s="12">
        <f t="shared" si="3"/>
        <v>0</v>
      </c>
      <c r="O111" s="15">
        <v>149</v>
      </c>
    </row>
    <row r="112" spans="1:15" s="13" customFormat="1" ht="24.75" customHeight="1" x14ac:dyDescent="0.25">
      <c r="A112" s="11">
        <v>99</v>
      </c>
      <c r="B112" s="14" t="s">
        <v>179</v>
      </c>
      <c r="C112" s="15">
        <v>1976</v>
      </c>
      <c r="D112" s="11" t="s">
        <v>38</v>
      </c>
      <c r="E112" s="15"/>
      <c r="F112" s="11" t="s">
        <v>7</v>
      </c>
      <c r="G112" s="11" t="s">
        <v>39</v>
      </c>
      <c r="H112" s="11" t="s">
        <v>40</v>
      </c>
      <c r="I112" s="15">
        <v>9</v>
      </c>
      <c r="J112" s="15">
        <v>2</v>
      </c>
      <c r="K112" s="16">
        <v>4479.5</v>
      </c>
      <c r="L112" s="16">
        <v>3841.5</v>
      </c>
      <c r="M112" s="16">
        <v>3568.1</v>
      </c>
      <c r="N112" s="12">
        <f t="shared" si="3"/>
        <v>273.39999999999998</v>
      </c>
      <c r="O112" s="15">
        <v>161</v>
      </c>
    </row>
    <row r="113" spans="1:15" s="13" customFormat="1" ht="24.75" customHeight="1" x14ac:dyDescent="0.25">
      <c r="A113" s="11">
        <v>100</v>
      </c>
      <c r="B113" s="14" t="s">
        <v>293</v>
      </c>
      <c r="C113" s="15">
        <v>1976</v>
      </c>
      <c r="D113" s="11" t="s">
        <v>38</v>
      </c>
      <c r="E113" s="15"/>
      <c r="F113" s="11" t="s">
        <v>6</v>
      </c>
      <c r="G113" s="11" t="s">
        <v>232</v>
      </c>
      <c r="H113" s="11" t="s">
        <v>40</v>
      </c>
      <c r="I113" s="15">
        <v>9</v>
      </c>
      <c r="J113" s="15">
        <v>2</v>
      </c>
      <c r="K113" s="16">
        <v>3727.8</v>
      </c>
      <c r="L113" s="16">
        <v>2846.8</v>
      </c>
      <c r="M113" s="16">
        <v>2631.5</v>
      </c>
      <c r="N113" s="12">
        <v>214.5</v>
      </c>
      <c r="O113" s="15">
        <v>84</v>
      </c>
    </row>
    <row r="114" spans="1:15" s="13" customFormat="1" ht="24.75" customHeight="1" x14ac:dyDescent="0.25">
      <c r="A114" s="11">
        <v>101</v>
      </c>
      <c r="B114" s="14" t="s">
        <v>257</v>
      </c>
      <c r="C114" s="15">
        <v>1979</v>
      </c>
      <c r="D114" s="11" t="s">
        <v>38</v>
      </c>
      <c r="E114" s="15"/>
      <c r="F114" s="11" t="s">
        <v>6</v>
      </c>
      <c r="G114" s="11" t="s">
        <v>232</v>
      </c>
      <c r="H114" s="11" t="s">
        <v>40</v>
      </c>
      <c r="I114" s="15">
        <v>9</v>
      </c>
      <c r="J114" s="15">
        <v>1</v>
      </c>
      <c r="K114" s="16">
        <v>2918.2</v>
      </c>
      <c r="L114" s="16">
        <v>2789.8</v>
      </c>
      <c r="M114" s="16">
        <v>2687.6</v>
      </c>
      <c r="N114" s="12">
        <f t="shared" si="3"/>
        <v>102.2</v>
      </c>
      <c r="O114" s="15">
        <v>90</v>
      </c>
    </row>
    <row r="115" spans="1:15" s="13" customFormat="1" ht="24.75" customHeight="1" x14ac:dyDescent="0.25">
      <c r="A115" s="11">
        <v>102</v>
      </c>
      <c r="B115" s="14" t="s">
        <v>258</v>
      </c>
      <c r="C115" s="15">
        <v>1978</v>
      </c>
      <c r="D115" s="11" t="s">
        <v>38</v>
      </c>
      <c r="E115" s="15"/>
      <c r="F115" s="11" t="s">
        <v>6</v>
      </c>
      <c r="G115" s="11" t="s">
        <v>232</v>
      </c>
      <c r="H115" s="11" t="s">
        <v>40</v>
      </c>
      <c r="I115" s="15">
        <v>9</v>
      </c>
      <c r="J115" s="15">
        <v>2</v>
      </c>
      <c r="K115" s="16">
        <v>4474.5</v>
      </c>
      <c r="L115" s="16">
        <v>3855.2</v>
      </c>
      <c r="M115" s="16">
        <v>3855.2</v>
      </c>
      <c r="N115" s="12">
        <f t="shared" si="3"/>
        <v>0</v>
      </c>
      <c r="O115" s="15">
        <v>159</v>
      </c>
    </row>
    <row r="116" spans="1:15" s="13" customFormat="1" ht="24.75" customHeight="1" x14ac:dyDescent="0.25">
      <c r="A116" s="11">
        <v>103</v>
      </c>
      <c r="B116" s="14" t="s">
        <v>259</v>
      </c>
      <c r="C116" s="15">
        <v>1977</v>
      </c>
      <c r="D116" s="11" t="s">
        <v>38</v>
      </c>
      <c r="E116" s="15"/>
      <c r="F116" s="11" t="s">
        <v>6</v>
      </c>
      <c r="G116" s="11" t="s">
        <v>232</v>
      </c>
      <c r="H116" s="11" t="s">
        <v>40</v>
      </c>
      <c r="I116" s="15">
        <v>9</v>
      </c>
      <c r="J116" s="15">
        <v>2</v>
      </c>
      <c r="K116" s="16">
        <v>5610.5</v>
      </c>
      <c r="L116" s="16">
        <v>2846.9</v>
      </c>
      <c r="M116" s="16">
        <v>2796.1</v>
      </c>
      <c r="N116" s="12">
        <f t="shared" si="3"/>
        <v>50.8</v>
      </c>
      <c r="O116" s="15">
        <v>431</v>
      </c>
    </row>
    <row r="117" spans="1:15" s="13" customFormat="1" ht="24.75" customHeight="1" x14ac:dyDescent="0.25">
      <c r="A117" s="11">
        <v>104</v>
      </c>
      <c r="B117" s="14" t="s">
        <v>260</v>
      </c>
      <c r="C117" s="15">
        <v>1977</v>
      </c>
      <c r="D117" s="11" t="s">
        <v>38</v>
      </c>
      <c r="E117" s="15"/>
      <c r="F117" s="11" t="s">
        <v>6</v>
      </c>
      <c r="G117" s="11" t="s">
        <v>232</v>
      </c>
      <c r="H117" s="11" t="s">
        <v>40</v>
      </c>
      <c r="I117" s="15">
        <v>9</v>
      </c>
      <c r="J117" s="15">
        <v>2</v>
      </c>
      <c r="K117" s="16">
        <v>5704.8</v>
      </c>
      <c r="L117" s="16">
        <v>5632.2</v>
      </c>
      <c r="M117" s="16">
        <v>5507.2</v>
      </c>
      <c r="N117" s="12">
        <f t="shared" si="3"/>
        <v>125</v>
      </c>
      <c r="O117" s="15">
        <v>208</v>
      </c>
    </row>
    <row r="118" spans="1:15" s="13" customFormat="1" ht="24.75" customHeight="1" x14ac:dyDescent="0.25">
      <c r="A118" s="11">
        <v>105</v>
      </c>
      <c r="B118" s="14" t="s">
        <v>261</v>
      </c>
      <c r="C118" s="15">
        <v>1978</v>
      </c>
      <c r="D118" s="11" t="s">
        <v>38</v>
      </c>
      <c r="E118" s="15"/>
      <c r="F118" s="11" t="s">
        <v>6</v>
      </c>
      <c r="G118" s="11" t="s">
        <v>232</v>
      </c>
      <c r="H118" s="11" t="s">
        <v>42</v>
      </c>
      <c r="I118" s="15">
        <v>9</v>
      </c>
      <c r="J118" s="15">
        <v>1</v>
      </c>
      <c r="K118" s="16">
        <v>2114.5</v>
      </c>
      <c r="L118" s="16">
        <v>1876.6</v>
      </c>
      <c r="M118" s="16">
        <v>1693.5</v>
      </c>
      <c r="N118" s="12">
        <f t="shared" si="3"/>
        <v>183.1</v>
      </c>
      <c r="O118" s="15">
        <v>59</v>
      </c>
    </row>
    <row r="119" spans="1:15" s="13" customFormat="1" ht="24.75" customHeight="1" x14ac:dyDescent="0.25">
      <c r="A119" s="11">
        <v>106</v>
      </c>
      <c r="B119" s="14" t="s">
        <v>262</v>
      </c>
      <c r="C119" s="15">
        <v>1978</v>
      </c>
      <c r="D119" s="11" t="s">
        <v>38</v>
      </c>
      <c r="E119" s="15"/>
      <c r="F119" s="11" t="s">
        <v>6</v>
      </c>
      <c r="G119" s="11" t="s">
        <v>232</v>
      </c>
      <c r="H119" s="11" t="s">
        <v>40</v>
      </c>
      <c r="I119" s="15">
        <v>9</v>
      </c>
      <c r="J119" s="15">
        <v>3</v>
      </c>
      <c r="K119" s="16">
        <v>9691.9</v>
      </c>
      <c r="L119" s="16">
        <v>8473.5</v>
      </c>
      <c r="M119" s="16">
        <v>7992.5</v>
      </c>
      <c r="N119" s="12">
        <f t="shared" si="3"/>
        <v>481</v>
      </c>
      <c r="O119" s="15">
        <v>303</v>
      </c>
    </row>
    <row r="120" spans="1:15" s="13" customFormat="1" ht="24.75" customHeight="1" x14ac:dyDescent="0.25">
      <c r="A120" s="11">
        <v>107</v>
      </c>
      <c r="B120" s="14" t="s">
        <v>263</v>
      </c>
      <c r="C120" s="15">
        <v>1978</v>
      </c>
      <c r="D120" s="11" t="s">
        <v>38</v>
      </c>
      <c r="E120" s="15"/>
      <c r="F120" s="11" t="s">
        <v>6</v>
      </c>
      <c r="G120" s="11" t="s">
        <v>232</v>
      </c>
      <c r="H120" s="11" t="s">
        <v>40</v>
      </c>
      <c r="I120" s="15">
        <v>9</v>
      </c>
      <c r="J120" s="15">
        <v>1</v>
      </c>
      <c r="K120" s="16">
        <v>3158.4</v>
      </c>
      <c r="L120" s="16">
        <v>1896.4</v>
      </c>
      <c r="M120" s="16">
        <v>1579.2</v>
      </c>
      <c r="N120" s="12">
        <f t="shared" si="3"/>
        <v>317.2</v>
      </c>
      <c r="O120" s="15">
        <v>43</v>
      </c>
    </row>
    <row r="121" spans="1:15" s="13" customFormat="1" ht="24.75" customHeight="1" x14ac:dyDescent="0.25">
      <c r="A121" s="11">
        <v>108</v>
      </c>
      <c r="B121" s="14" t="s">
        <v>264</v>
      </c>
      <c r="C121" s="15">
        <v>1978</v>
      </c>
      <c r="D121" s="11" t="s">
        <v>38</v>
      </c>
      <c r="E121" s="15"/>
      <c r="F121" s="11" t="s">
        <v>6</v>
      </c>
      <c r="G121" s="11" t="s">
        <v>232</v>
      </c>
      <c r="H121" s="11" t="s">
        <v>40</v>
      </c>
      <c r="I121" s="15">
        <v>9</v>
      </c>
      <c r="J121" s="15">
        <v>2</v>
      </c>
      <c r="K121" s="16">
        <v>3908.3</v>
      </c>
      <c r="L121" s="16">
        <v>3908.3</v>
      </c>
      <c r="M121" s="16">
        <v>3861.3</v>
      </c>
      <c r="N121" s="12">
        <f t="shared" si="3"/>
        <v>47</v>
      </c>
      <c r="O121" s="15">
        <v>150</v>
      </c>
    </row>
    <row r="122" spans="1:15" s="13" customFormat="1" ht="24.75" customHeight="1" x14ac:dyDescent="0.25">
      <c r="A122" s="11">
        <v>109</v>
      </c>
      <c r="B122" s="14" t="s">
        <v>265</v>
      </c>
      <c r="C122" s="15">
        <v>1975</v>
      </c>
      <c r="D122" s="11" t="s">
        <v>38</v>
      </c>
      <c r="E122" s="15"/>
      <c r="F122" s="11" t="s">
        <v>6</v>
      </c>
      <c r="G122" s="11" t="s">
        <v>232</v>
      </c>
      <c r="H122" s="11" t="s">
        <v>40</v>
      </c>
      <c r="I122" s="15">
        <v>9</v>
      </c>
      <c r="J122" s="15">
        <v>2</v>
      </c>
      <c r="K122" s="16">
        <v>4445.3999999999996</v>
      </c>
      <c r="L122" s="16">
        <v>3789.8</v>
      </c>
      <c r="M122" s="16">
        <v>3789.8</v>
      </c>
      <c r="N122" s="12">
        <f t="shared" si="3"/>
        <v>0</v>
      </c>
      <c r="O122" s="15">
        <v>166</v>
      </c>
    </row>
    <row r="123" spans="1:15" s="13" customFormat="1" ht="24.75" customHeight="1" x14ac:dyDescent="0.25">
      <c r="A123" s="11">
        <v>110</v>
      </c>
      <c r="B123" s="14" t="s">
        <v>65</v>
      </c>
      <c r="C123" s="15">
        <v>1956</v>
      </c>
      <c r="D123" s="11" t="s">
        <v>38</v>
      </c>
      <c r="E123" s="15"/>
      <c r="F123" s="11" t="s">
        <v>6</v>
      </c>
      <c r="G123" s="11" t="s">
        <v>41</v>
      </c>
      <c r="H123" s="11" t="s">
        <v>42</v>
      </c>
      <c r="I123" s="15">
        <v>4</v>
      </c>
      <c r="J123" s="15">
        <v>3</v>
      </c>
      <c r="K123" s="16">
        <v>3007.6</v>
      </c>
      <c r="L123" s="16">
        <v>2733.9</v>
      </c>
      <c r="M123" s="16">
        <v>1089.0999999999999</v>
      </c>
      <c r="N123" s="12">
        <f t="shared" si="1"/>
        <v>1644.8</v>
      </c>
      <c r="O123" s="15">
        <v>65</v>
      </c>
    </row>
    <row r="124" spans="1:15" s="13" customFormat="1" ht="24.75" customHeight="1" x14ac:dyDescent="0.25">
      <c r="A124" s="11">
        <v>111</v>
      </c>
      <c r="B124" s="14" t="s">
        <v>66</v>
      </c>
      <c r="C124" s="15">
        <v>1957</v>
      </c>
      <c r="D124" s="11" t="s">
        <v>38</v>
      </c>
      <c r="E124" s="15"/>
      <c r="F124" s="11" t="s">
        <v>6</v>
      </c>
      <c r="G124" s="11" t="s">
        <v>41</v>
      </c>
      <c r="H124" s="11" t="s">
        <v>42</v>
      </c>
      <c r="I124" s="15">
        <v>4</v>
      </c>
      <c r="J124" s="15">
        <v>3</v>
      </c>
      <c r="K124" s="16">
        <v>2645.9</v>
      </c>
      <c r="L124" s="16">
        <v>2608.3000000000002</v>
      </c>
      <c r="M124" s="16">
        <v>1121.0999999999999</v>
      </c>
      <c r="N124" s="12">
        <f t="shared" si="1"/>
        <v>1487.2</v>
      </c>
      <c r="O124" s="15">
        <v>35</v>
      </c>
    </row>
    <row r="125" spans="1:15" s="13" customFormat="1" ht="24.75" customHeight="1" x14ac:dyDescent="0.25">
      <c r="A125" s="11">
        <v>112</v>
      </c>
      <c r="B125" s="14" t="s">
        <v>67</v>
      </c>
      <c r="C125" s="15">
        <v>1952</v>
      </c>
      <c r="D125" s="11" t="s">
        <v>38</v>
      </c>
      <c r="E125" s="15"/>
      <c r="F125" s="11" t="s">
        <v>6</v>
      </c>
      <c r="G125" s="11" t="s">
        <v>41</v>
      </c>
      <c r="H125" s="11" t="s">
        <v>42</v>
      </c>
      <c r="I125" s="15">
        <v>4</v>
      </c>
      <c r="J125" s="15">
        <v>2</v>
      </c>
      <c r="K125" s="16">
        <v>1204.9000000000001</v>
      </c>
      <c r="L125" s="16">
        <v>1070</v>
      </c>
      <c r="M125" s="16">
        <v>788.9</v>
      </c>
      <c r="N125" s="12">
        <f t="shared" si="1"/>
        <v>281.10000000000002</v>
      </c>
      <c r="O125" s="15" t="s">
        <v>38</v>
      </c>
    </row>
    <row r="126" spans="1:15" s="13" customFormat="1" ht="24.75" customHeight="1" x14ac:dyDescent="0.25">
      <c r="A126" s="11">
        <v>113</v>
      </c>
      <c r="B126" s="14" t="s">
        <v>266</v>
      </c>
      <c r="C126" s="15">
        <v>1979</v>
      </c>
      <c r="D126" s="11" t="s">
        <v>38</v>
      </c>
      <c r="E126" s="15"/>
      <c r="F126" s="11" t="s">
        <v>6</v>
      </c>
      <c r="G126" s="11" t="s">
        <v>232</v>
      </c>
      <c r="H126" s="11" t="s">
        <v>40</v>
      </c>
      <c r="I126" s="15">
        <v>9</v>
      </c>
      <c r="J126" s="15">
        <v>2</v>
      </c>
      <c r="K126" s="16">
        <v>6513.2</v>
      </c>
      <c r="L126" s="16">
        <v>5612.2</v>
      </c>
      <c r="M126" s="16">
        <v>5554.1</v>
      </c>
      <c r="N126" s="12">
        <f t="shared" si="1"/>
        <v>58.1</v>
      </c>
      <c r="O126" s="15">
        <v>183</v>
      </c>
    </row>
    <row r="127" spans="1:15" s="13" customFormat="1" ht="24.75" customHeight="1" x14ac:dyDescent="0.25">
      <c r="A127" s="11">
        <v>114</v>
      </c>
      <c r="B127" s="14" t="s">
        <v>267</v>
      </c>
      <c r="C127" s="15">
        <v>1977</v>
      </c>
      <c r="D127" s="11" t="s">
        <v>38</v>
      </c>
      <c r="E127" s="15"/>
      <c r="F127" s="11" t="s">
        <v>6</v>
      </c>
      <c r="G127" s="11" t="s">
        <v>232</v>
      </c>
      <c r="H127" s="11" t="s">
        <v>40</v>
      </c>
      <c r="I127" s="15">
        <v>9</v>
      </c>
      <c r="J127" s="15">
        <v>2</v>
      </c>
      <c r="K127" s="16">
        <v>4499.8</v>
      </c>
      <c r="L127" s="16">
        <v>4458.5</v>
      </c>
      <c r="M127" s="16">
        <v>3848</v>
      </c>
      <c r="N127" s="12">
        <f t="shared" si="1"/>
        <v>610.5</v>
      </c>
      <c r="O127" s="15">
        <v>151</v>
      </c>
    </row>
    <row r="128" spans="1:15" s="13" customFormat="1" ht="24.75" customHeight="1" x14ac:dyDescent="0.25">
      <c r="A128" s="11">
        <v>115</v>
      </c>
      <c r="B128" s="14" t="s">
        <v>268</v>
      </c>
      <c r="C128" s="15">
        <v>1977</v>
      </c>
      <c r="D128" s="11" t="s">
        <v>38</v>
      </c>
      <c r="E128" s="15"/>
      <c r="F128" s="11" t="s">
        <v>6</v>
      </c>
      <c r="G128" s="11" t="s">
        <v>232</v>
      </c>
      <c r="H128" s="11" t="s">
        <v>40</v>
      </c>
      <c r="I128" s="15">
        <v>9</v>
      </c>
      <c r="J128" s="15">
        <v>4</v>
      </c>
      <c r="K128" s="16">
        <v>8918</v>
      </c>
      <c r="L128" s="16">
        <v>8865.5</v>
      </c>
      <c r="M128" s="16">
        <v>7641.9</v>
      </c>
      <c r="N128" s="12">
        <f t="shared" si="1"/>
        <v>1223.5999999999999</v>
      </c>
      <c r="O128" s="15">
        <v>376</v>
      </c>
    </row>
    <row r="129" spans="1:15" s="13" customFormat="1" ht="24.75" customHeight="1" x14ac:dyDescent="0.25">
      <c r="A129" s="11">
        <v>116</v>
      </c>
      <c r="B129" s="14" t="s">
        <v>269</v>
      </c>
      <c r="C129" s="15">
        <v>1977</v>
      </c>
      <c r="D129" s="11" t="s">
        <v>38</v>
      </c>
      <c r="E129" s="15"/>
      <c r="F129" s="11" t="s">
        <v>6</v>
      </c>
      <c r="G129" s="11" t="s">
        <v>232</v>
      </c>
      <c r="H129" s="11" t="s">
        <v>40</v>
      </c>
      <c r="I129" s="15">
        <v>9</v>
      </c>
      <c r="J129" s="15">
        <v>1</v>
      </c>
      <c r="K129" s="16">
        <v>1911.2</v>
      </c>
      <c r="L129" s="16">
        <v>1534.4</v>
      </c>
      <c r="M129" s="16">
        <v>1219.5999999999999</v>
      </c>
      <c r="N129" s="12">
        <f t="shared" si="1"/>
        <v>314.8</v>
      </c>
      <c r="O129" s="15">
        <v>42</v>
      </c>
    </row>
    <row r="130" spans="1:15" s="13" customFormat="1" ht="24.75" customHeight="1" x14ac:dyDescent="0.25">
      <c r="A130" s="11">
        <v>117</v>
      </c>
      <c r="B130" s="14" t="s">
        <v>270</v>
      </c>
      <c r="C130" s="15">
        <v>1977</v>
      </c>
      <c r="D130" s="11" t="s">
        <v>38</v>
      </c>
      <c r="E130" s="15"/>
      <c r="F130" s="11" t="s">
        <v>6</v>
      </c>
      <c r="G130" s="11" t="s">
        <v>232</v>
      </c>
      <c r="H130" s="11" t="s">
        <v>40</v>
      </c>
      <c r="I130" s="15">
        <v>9</v>
      </c>
      <c r="J130" s="15">
        <v>4</v>
      </c>
      <c r="K130" s="16">
        <v>8847.4</v>
      </c>
      <c r="L130" s="16">
        <v>8717.1</v>
      </c>
      <c r="M130" s="16">
        <v>7572.5</v>
      </c>
      <c r="N130" s="12">
        <f t="shared" si="1"/>
        <v>1144.5999999999999</v>
      </c>
      <c r="O130" s="15">
        <v>299</v>
      </c>
    </row>
    <row r="131" spans="1:15" s="13" customFormat="1" ht="24.75" customHeight="1" x14ac:dyDescent="0.25">
      <c r="A131" s="11">
        <v>118</v>
      </c>
      <c r="B131" s="14" t="s">
        <v>271</v>
      </c>
      <c r="C131" s="15">
        <v>1978</v>
      </c>
      <c r="D131" s="11" t="s">
        <v>38</v>
      </c>
      <c r="E131" s="15"/>
      <c r="F131" s="11" t="s">
        <v>6</v>
      </c>
      <c r="G131" s="11" t="s">
        <v>232</v>
      </c>
      <c r="H131" s="11" t="s">
        <v>40</v>
      </c>
      <c r="I131" s="15">
        <v>9</v>
      </c>
      <c r="J131" s="15">
        <v>1</v>
      </c>
      <c r="K131" s="16">
        <v>1869.8</v>
      </c>
      <c r="L131" s="16">
        <v>1551.5</v>
      </c>
      <c r="M131" s="16">
        <v>1223.9000000000001</v>
      </c>
      <c r="N131" s="12">
        <f t="shared" si="1"/>
        <v>327.60000000000002</v>
      </c>
      <c r="O131" s="15">
        <v>58</v>
      </c>
    </row>
    <row r="132" spans="1:15" s="13" customFormat="1" ht="24.75" customHeight="1" x14ac:dyDescent="0.25">
      <c r="A132" s="11">
        <v>119</v>
      </c>
      <c r="B132" s="14" t="s">
        <v>272</v>
      </c>
      <c r="C132" s="15">
        <v>1977</v>
      </c>
      <c r="D132" s="11" t="s">
        <v>38</v>
      </c>
      <c r="E132" s="15"/>
      <c r="F132" s="11" t="s">
        <v>6</v>
      </c>
      <c r="G132" s="11" t="s">
        <v>232</v>
      </c>
      <c r="H132" s="11" t="s">
        <v>40</v>
      </c>
      <c r="I132" s="15">
        <v>9</v>
      </c>
      <c r="J132" s="15">
        <v>2</v>
      </c>
      <c r="K132" s="16">
        <v>4442.3</v>
      </c>
      <c r="L132" s="16">
        <v>3832.9</v>
      </c>
      <c r="M132" s="16">
        <v>3832.9</v>
      </c>
      <c r="N132" s="12">
        <f t="shared" si="1"/>
        <v>0</v>
      </c>
      <c r="O132" s="15">
        <v>199</v>
      </c>
    </row>
    <row r="133" spans="1:15" s="13" customFormat="1" ht="24.75" customHeight="1" x14ac:dyDescent="0.25">
      <c r="A133" s="11">
        <v>120</v>
      </c>
      <c r="B133" s="14" t="s">
        <v>273</v>
      </c>
      <c r="C133" s="15">
        <v>1977</v>
      </c>
      <c r="D133" s="11" t="s">
        <v>38</v>
      </c>
      <c r="E133" s="15"/>
      <c r="F133" s="11" t="s">
        <v>6</v>
      </c>
      <c r="G133" s="11" t="s">
        <v>232</v>
      </c>
      <c r="H133" s="11" t="s">
        <v>40</v>
      </c>
      <c r="I133" s="15">
        <v>9</v>
      </c>
      <c r="J133" s="15">
        <v>4</v>
      </c>
      <c r="K133" s="16">
        <v>8868.7999999999993</v>
      </c>
      <c r="L133" s="16">
        <v>7608.3</v>
      </c>
      <c r="M133" s="16">
        <v>7608.3</v>
      </c>
      <c r="N133" s="12">
        <f t="shared" si="1"/>
        <v>0</v>
      </c>
      <c r="O133" s="15">
        <v>363</v>
      </c>
    </row>
    <row r="134" spans="1:15" s="13" customFormat="1" ht="24.75" customHeight="1" x14ac:dyDescent="0.25">
      <c r="A134" s="11">
        <v>121</v>
      </c>
      <c r="B134" s="14" t="s">
        <v>180</v>
      </c>
      <c r="C134" s="15">
        <v>1964</v>
      </c>
      <c r="D134" s="11" t="s">
        <v>38</v>
      </c>
      <c r="E134" s="15"/>
      <c r="F134" s="11" t="s">
        <v>6</v>
      </c>
      <c r="G134" s="11" t="s">
        <v>39</v>
      </c>
      <c r="H134" s="11" t="s">
        <v>42</v>
      </c>
      <c r="I134" s="15">
        <v>5</v>
      </c>
      <c r="J134" s="15">
        <v>3</v>
      </c>
      <c r="K134" s="16">
        <v>3221.7</v>
      </c>
      <c r="L134" s="16">
        <v>3026.1</v>
      </c>
      <c r="M134" s="16">
        <v>2427.4</v>
      </c>
      <c r="N134" s="12">
        <f>L134-M134</f>
        <v>598.70000000000005</v>
      </c>
      <c r="O134" s="15">
        <v>108</v>
      </c>
    </row>
    <row r="135" spans="1:15" s="13" customFormat="1" ht="24.75" customHeight="1" x14ac:dyDescent="0.25">
      <c r="A135" s="11">
        <v>122</v>
      </c>
      <c r="B135" s="14" t="s">
        <v>214</v>
      </c>
      <c r="C135" s="15">
        <v>1940</v>
      </c>
      <c r="D135" s="11" t="s">
        <v>38</v>
      </c>
      <c r="E135" s="15"/>
      <c r="F135" s="11" t="s">
        <v>7</v>
      </c>
      <c r="G135" s="11" t="s">
        <v>41</v>
      </c>
      <c r="H135" s="11" t="s">
        <v>42</v>
      </c>
      <c r="I135" s="15">
        <v>6</v>
      </c>
      <c r="J135" s="15">
        <v>6</v>
      </c>
      <c r="K135" s="16">
        <v>10130</v>
      </c>
      <c r="L135" s="16">
        <v>9208.5</v>
      </c>
      <c r="M135" s="16">
        <v>6609.4</v>
      </c>
      <c r="N135" s="12" t="s">
        <v>38</v>
      </c>
      <c r="O135" s="15">
        <v>181</v>
      </c>
    </row>
    <row r="136" spans="1:15" s="13" customFormat="1" ht="24.75" customHeight="1" x14ac:dyDescent="0.25">
      <c r="A136" s="11">
        <v>123</v>
      </c>
      <c r="B136" s="14" t="s">
        <v>182</v>
      </c>
      <c r="C136" s="15">
        <v>1938</v>
      </c>
      <c r="D136" s="11" t="s">
        <v>38</v>
      </c>
      <c r="E136" s="15"/>
      <c r="F136" s="11" t="s">
        <v>6</v>
      </c>
      <c r="G136" s="11" t="s">
        <v>41</v>
      </c>
      <c r="H136" s="11" t="s">
        <v>42</v>
      </c>
      <c r="I136" s="15">
        <v>4</v>
      </c>
      <c r="J136" s="15">
        <v>2</v>
      </c>
      <c r="K136" s="16">
        <v>1831.9</v>
      </c>
      <c r="L136" s="16">
        <v>1831.9</v>
      </c>
      <c r="M136" s="16">
        <v>797.2</v>
      </c>
      <c r="N136" s="12" t="s">
        <v>38</v>
      </c>
      <c r="O136" s="15">
        <v>24</v>
      </c>
    </row>
    <row r="137" spans="1:15" s="13" customFormat="1" ht="24.75" customHeight="1" x14ac:dyDescent="0.25">
      <c r="A137" s="11">
        <v>124</v>
      </c>
      <c r="B137" s="14" t="s">
        <v>183</v>
      </c>
      <c r="C137" s="15">
        <v>1933</v>
      </c>
      <c r="D137" s="11" t="s">
        <v>38</v>
      </c>
      <c r="E137" s="15" t="s">
        <v>8</v>
      </c>
      <c r="F137" s="11" t="s">
        <v>6</v>
      </c>
      <c r="G137" s="11" t="s">
        <v>41</v>
      </c>
      <c r="H137" s="11" t="s">
        <v>42</v>
      </c>
      <c r="I137" s="15">
        <v>5</v>
      </c>
      <c r="J137" s="15">
        <v>6</v>
      </c>
      <c r="K137" s="16">
        <v>5727.1</v>
      </c>
      <c r="L137" s="16">
        <v>5727.1</v>
      </c>
      <c r="M137" s="16">
        <v>4735.1000000000004</v>
      </c>
      <c r="N137" s="12" t="s">
        <v>38</v>
      </c>
      <c r="O137" s="15">
        <v>82</v>
      </c>
    </row>
    <row r="138" spans="1:15" s="13" customFormat="1" ht="24.75" customHeight="1" x14ac:dyDescent="0.25">
      <c r="A138" s="11">
        <v>125</v>
      </c>
      <c r="B138" s="14" t="s">
        <v>184</v>
      </c>
      <c r="C138" s="15">
        <v>1975</v>
      </c>
      <c r="D138" s="11" t="s">
        <v>38</v>
      </c>
      <c r="E138" s="15"/>
      <c r="F138" s="11" t="s">
        <v>6</v>
      </c>
      <c r="G138" s="11" t="s">
        <v>217</v>
      </c>
      <c r="H138" s="11" t="s">
        <v>42</v>
      </c>
      <c r="I138" s="15">
        <v>6</v>
      </c>
      <c r="J138" s="15">
        <v>8</v>
      </c>
      <c r="K138" s="16">
        <v>5841.2</v>
      </c>
      <c r="L138" s="16">
        <v>5841.2</v>
      </c>
      <c r="M138" s="16">
        <v>6538.6</v>
      </c>
      <c r="N138" s="12" t="s">
        <v>38</v>
      </c>
      <c r="O138" s="15">
        <v>182</v>
      </c>
    </row>
    <row r="139" spans="1:15" s="13" customFormat="1" ht="24.75" customHeight="1" x14ac:dyDescent="0.25">
      <c r="A139" s="11">
        <v>126</v>
      </c>
      <c r="B139" s="14" t="s">
        <v>185</v>
      </c>
      <c r="C139" s="15">
        <v>1935</v>
      </c>
      <c r="D139" s="11" t="s">
        <v>38</v>
      </c>
      <c r="E139" s="15" t="s">
        <v>8</v>
      </c>
      <c r="F139" s="11" t="s">
        <v>6</v>
      </c>
      <c r="G139" s="11" t="s">
        <v>41</v>
      </c>
      <c r="H139" s="11" t="s">
        <v>42</v>
      </c>
      <c r="I139" s="15">
        <v>5</v>
      </c>
      <c r="J139" s="15">
        <v>10</v>
      </c>
      <c r="K139" s="16">
        <v>6125.2</v>
      </c>
      <c r="L139" s="16">
        <v>6125.2</v>
      </c>
      <c r="M139" s="16">
        <v>6116.3</v>
      </c>
      <c r="N139" s="12" t="s">
        <v>38</v>
      </c>
      <c r="O139" s="15">
        <v>163</v>
      </c>
    </row>
    <row r="140" spans="1:15" s="13" customFormat="1" ht="24.75" customHeight="1" x14ac:dyDescent="0.25">
      <c r="A140" s="11">
        <v>127</v>
      </c>
      <c r="B140" s="14" t="s">
        <v>218</v>
      </c>
      <c r="C140" s="15">
        <v>1939</v>
      </c>
      <c r="D140" s="11" t="s">
        <v>38</v>
      </c>
      <c r="E140" s="15" t="s">
        <v>8</v>
      </c>
      <c r="F140" s="11" t="s">
        <v>6</v>
      </c>
      <c r="G140" s="11" t="s">
        <v>41</v>
      </c>
      <c r="H140" s="11" t="s">
        <v>42</v>
      </c>
      <c r="I140" s="15">
        <v>7</v>
      </c>
      <c r="J140" s="15">
        <v>8</v>
      </c>
      <c r="K140" s="16">
        <v>8890.4</v>
      </c>
      <c r="L140" s="16">
        <v>8890.4</v>
      </c>
      <c r="M140" s="16">
        <v>6438.3</v>
      </c>
      <c r="N140" s="12">
        <v>2193.1</v>
      </c>
      <c r="O140" s="15">
        <v>114</v>
      </c>
    </row>
    <row r="141" spans="1:15" s="13" customFormat="1" ht="24.75" customHeight="1" x14ac:dyDescent="0.25">
      <c r="A141" s="11">
        <v>128</v>
      </c>
      <c r="B141" s="14" t="s">
        <v>231</v>
      </c>
      <c r="C141" s="15">
        <v>1950</v>
      </c>
      <c r="D141" s="11" t="s">
        <v>38</v>
      </c>
      <c r="E141" s="15" t="s">
        <v>8</v>
      </c>
      <c r="F141" s="11" t="s">
        <v>6</v>
      </c>
      <c r="G141" s="11" t="s">
        <v>41</v>
      </c>
      <c r="H141" s="11" t="s">
        <v>42</v>
      </c>
      <c r="I141" s="15">
        <v>6</v>
      </c>
      <c r="J141" s="15">
        <v>6</v>
      </c>
      <c r="K141" s="16">
        <v>9101.6</v>
      </c>
      <c r="L141" s="16">
        <v>9101.6</v>
      </c>
      <c r="M141" s="16">
        <v>6539.8</v>
      </c>
      <c r="N141" s="12">
        <v>2383.5</v>
      </c>
      <c r="O141" s="15">
        <v>179</v>
      </c>
    </row>
    <row r="142" spans="1:15" s="13" customFormat="1" ht="24.75" customHeight="1" x14ac:dyDescent="0.25">
      <c r="A142" s="11">
        <v>129</v>
      </c>
      <c r="B142" s="14" t="s">
        <v>186</v>
      </c>
      <c r="C142" s="15">
        <v>1938</v>
      </c>
      <c r="D142" s="11" t="s">
        <v>38</v>
      </c>
      <c r="E142" s="15" t="s">
        <v>8</v>
      </c>
      <c r="F142" s="11" t="s">
        <v>6</v>
      </c>
      <c r="G142" s="11" t="s">
        <v>41</v>
      </c>
      <c r="H142" s="11" t="s">
        <v>42</v>
      </c>
      <c r="I142" s="15">
        <v>7</v>
      </c>
      <c r="J142" s="15">
        <v>9</v>
      </c>
      <c r="K142" s="16">
        <v>9703.7000000000007</v>
      </c>
      <c r="L142" s="16">
        <v>9610.7000000000007</v>
      </c>
      <c r="M142" s="16">
        <v>7774.5</v>
      </c>
      <c r="N142" s="12">
        <v>1882</v>
      </c>
      <c r="O142" s="15">
        <v>133</v>
      </c>
    </row>
    <row r="143" spans="1:15" s="13" customFormat="1" ht="24.75" customHeight="1" x14ac:dyDescent="0.25">
      <c r="A143" s="11">
        <v>130</v>
      </c>
      <c r="B143" s="14" t="s">
        <v>219</v>
      </c>
      <c r="C143" s="15">
        <v>1937</v>
      </c>
      <c r="D143" s="11" t="s">
        <v>38</v>
      </c>
      <c r="E143" s="15" t="s">
        <v>8</v>
      </c>
      <c r="F143" s="11" t="s">
        <v>6</v>
      </c>
      <c r="G143" s="11" t="s">
        <v>41</v>
      </c>
      <c r="H143" s="11" t="s">
        <v>42</v>
      </c>
      <c r="I143" s="15">
        <v>5</v>
      </c>
      <c r="J143" s="15">
        <v>5</v>
      </c>
      <c r="K143" s="16">
        <v>3925.7</v>
      </c>
      <c r="L143" s="16">
        <v>3557.1</v>
      </c>
      <c r="M143" s="16">
        <v>1623.5</v>
      </c>
      <c r="N143" s="12" t="s">
        <v>38</v>
      </c>
      <c r="O143" s="15">
        <v>79</v>
      </c>
    </row>
    <row r="144" spans="1:15" s="13" customFormat="1" ht="24.75" customHeight="1" x14ac:dyDescent="0.25">
      <c r="A144" s="11">
        <v>131</v>
      </c>
      <c r="B144" s="14" t="s">
        <v>187</v>
      </c>
      <c r="C144" s="15">
        <v>1934</v>
      </c>
      <c r="D144" s="11" t="s">
        <v>38</v>
      </c>
      <c r="E144" s="15" t="s">
        <v>8</v>
      </c>
      <c r="F144" s="11" t="s">
        <v>6</v>
      </c>
      <c r="G144" s="11" t="s">
        <v>41</v>
      </c>
      <c r="H144" s="11" t="s">
        <v>42</v>
      </c>
      <c r="I144" s="15">
        <v>5</v>
      </c>
      <c r="J144" s="15">
        <v>5</v>
      </c>
      <c r="K144" s="16">
        <v>4540</v>
      </c>
      <c r="L144" s="16">
        <v>4140.2</v>
      </c>
      <c r="M144" s="16">
        <v>2250.6</v>
      </c>
      <c r="N144" s="12" t="s">
        <v>38</v>
      </c>
      <c r="O144" s="15">
        <v>75</v>
      </c>
    </row>
    <row r="145" spans="1:15" s="13" customFormat="1" ht="24.75" customHeight="1" x14ac:dyDescent="0.25">
      <c r="A145" s="11">
        <v>132</v>
      </c>
      <c r="B145" s="14" t="s">
        <v>188</v>
      </c>
      <c r="C145" s="15">
        <v>1937</v>
      </c>
      <c r="D145" s="11" t="s">
        <v>38</v>
      </c>
      <c r="E145" s="15" t="s">
        <v>8</v>
      </c>
      <c r="F145" s="11" t="s">
        <v>6</v>
      </c>
      <c r="G145" s="11" t="s">
        <v>41</v>
      </c>
      <c r="H145" s="11" t="s">
        <v>42</v>
      </c>
      <c r="I145" s="15">
        <v>7</v>
      </c>
      <c r="J145" s="15">
        <v>4</v>
      </c>
      <c r="K145" s="16">
        <v>3781</v>
      </c>
      <c r="L145" s="16">
        <v>3781</v>
      </c>
      <c r="M145" s="16" t="s">
        <v>38</v>
      </c>
      <c r="N145" s="12" t="s">
        <v>38</v>
      </c>
      <c r="O145" s="15" t="s">
        <v>38</v>
      </c>
    </row>
    <row r="146" spans="1:15" s="13" customFormat="1" ht="24.75" customHeight="1" x14ac:dyDescent="0.25">
      <c r="A146" s="11">
        <v>133</v>
      </c>
      <c r="B146" s="14" t="s">
        <v>27</v>
      </c>
      <c r="C146" s="15">
        <v>1951</v>
      </c>
      <c r="D146" s="11" t="s">
        <v>38</v>
      </c>
      <c r="E146" s="15" t="s">
        <v>8</v>
      </c>
      <c r="F146" s="11" t="s">
        <v>6</v>
      </c>
      <c r="G146" s="11" t="s">
        <v>41</v>
      </c>
      <c r="H146" s="11" t="s">
        <v>42</v>
      </c>
      <c r="I146" s="15">
        <v>6</v>
      </c>
      <c r="J146" s="15">
        <v>8</v>
      </c>
      <c r="K146" s="16">
        <v>10467.6</v>
      </c>
      <c r="L146" s="16">
        <v>9391.4</v>
      </c>
      <c r="M146" s="16">
        <v>6584</v>
      </c>
      <c r="N146" s="12">
        <f t="shared" si="1"/>
        <v>2807.4</v>
      </c>
      <c r="O146" s="15">
        <v>167</v>
      </c>
    </row>
    <row r="147" spans="1:15" s="13" customFormat="1" ht="24.75" customHeight="1" x14ac:dyDescent="0.25">
      <c r="A147" s="11">
        <v>134</v>
      </c>
      <c r="B147" s="14" t="s">
        <v>274</v>
      </c>
      <c r="C147" s="15">
        <v>1978</v>
      </c>
      <c r="D147" s="11" t="s">
        <v>38</v>
      </c>
      <c r="E147" s="15"/>
      <c r="F147" s="11" t="s">
        <v>6</v>
      </c>
      <c r="G147" s="11" t="s">
        <v>232</v>
      </c>
      <c r="H147" s="11" t="s">
        <v>40</v>
      </c>
      <c r="I147" s="15">
        <v>9</v>
      </c>
      <c r="J147" s="15">
        <v>1</v>
      </c>
      <c r="K147" s="16">
        <v>4524.8</v>
      </c>
      <c r="L147" s="16">
        <v>3857.6</v>
      </c>
      <c r="M147" s="16">
        <v>3857.6</v>
      </c>
      <c r="N147" s="12">
        <f t="shared" si="1"/>
        <v>0</v>
      </c>
      <c r="O147" s="15">
        <v>182</v>
      </c>
    </row>
    <row r="148" spans="1:15" s="13" customFormat="1" ht="24.75" customHeight="1" x14ac:dyDescent="0.25">
      <c r="A148" s="11">
        <v>135</v>
      </c>
      <c r="B148" s="14" t="s">
        <v>68</v>
      </c>
      <c r="C148" s="15">
        <v>1972</v>
      </c>
      <c r="D148" s="11" t="s">
        <v>38</v>
      </c>
      <c r="E148" s="15"/>
      <c r="F148" s="11" t="s">
        <v>6</v>
      </c>
      <c r="G148" s="11" t="s">
        <v>39</v>
      </c>
      <c r="H148" s="11" t="s">
        <v>40</v>
      </c>
      <c r="I148" s="15">
        <v>9</v>
      </c>
      <c r="J148" s="15">
        <v>2</v>
      </c>
      <c r="K148" s="16">
        <v>4577</v>
      </c>
      <c r="L148" s="16">
        <v>3942.2</v>
      </c>
      <c r="M148" s="16">
        <v>3908</v>
      </c>
      <c r="N148" s="12">
        <f t="shared" si="1"/>
        <v>34.200000000000003</v>
      </c>
      <c r="O148" s="15">
        <v>167</v>
      </c>
    </row>
    <row r="149" spans="1:15" s="13" customFormat="1" ht="24.75" customHeight="1" x14ac:dyDescent="0.25">
      <c r="A149" s="11">
        <v>136</v>
      </c>
      <c r="B149" s="14" t="s">
        <v>275</v>
      </c>
      <c r="C149" s="15">
        <v>1974</v>
      </c>
      <c r="D149" s="11" t="s">
        <v>38</v>
      </c>
      <c r="E149" s="15"/>
      <c r="F149" s="11" t="s">
        <v>6</v>
      </c>
      <c r="G149" s="11" t="s">
        <v>232</v>
      </c>
      <c r="H149" s="11" t="s">
        <v>40</v>
      </c>
      <c r="I149" s="15">
        <v>9</v>
      </c>
      <c r="J149" s="15">
        <v>2</v>
      </c>
      <c r="K149" s="16">
        <v>3889.2</v>
      </c>
      <c r="L149" s="16">
        <v>3832.4</v>
      </c>
      <c r="M149" s="16">
        <v>3832.4</v>
      </c>
      <c r="N149" s="12">
        <f t="shared" si="1"/>
        <v>0</v>
      </c>
      <c r="O149" s="15">
        <v>84</v>
      </c>
    </row>
    <row r="150" spans="1:15" s="13" customFormat="1" ht="24.75" customHeight="1" x14ac:dyDescent="0.25">
      <c r="A150" s="11">
        <v>137</v>
      </c>
      <c r="B150" s="14" t="s">
        <v>69</v>
      </c>
      <c r="C150" s="15">
        <v>1973</v>
      </c>
      <c r="D150" s="11" t="s">
        <v>38</v>
      </c>
      <c r="E150" s="15"/>
      <c r="F150" s="11" t="s">
        <v>6</v>
      </c>
      <c r="G150" s="11" t="s">
        <v>39</v>
      </c>
      <c r="H150" s="11" t="s">
        <v>40</v>
      </c>
      <c r="I150" s="15">
        <v>9</v>
      </c>
      <c r="J150" s="15">
        <v>4</v>
      </c>
      <c r="K150" s="16">
        <v>12825.2</v>
      </c>
      <c r="L150" s="16">
        <v>11286.4</v>
      </c>
      <c r="M150" s="16">
        <v>10958.1</v>
      </c>
      <c r="N150" s="12">
        <f t="shared" si="1"/>
        <v>328.3</v>
      </c>
      <c r="O150" s="15">
        <v>442</v>
      </c>
    </row>
    <row r="151" spans="1:15" s="13" customFormat="1" ht="24.75" customHeight="1" x14ac:dyDescent="0.25">
      <c r="A151" s="11">
        <v>138</v>
      </c>
      <c r="B151" s="14" t="s">
        <v>30</v>
      </c>
      <c r="C151" s="15">
        <v>1949</v>
      </c>
      <c r="D151" s="11" t="s">
        <v>38</v>
      </c>
      <c r="E151" s="15"/>
      <c r="F151" s="11" t="s">
        <v>6</v>
      </c>
      <c r="G151" s="11" t="s">
        <v>41</v>
      </c>
      <c r="H151" s="11" t="s">
        <v>42</v>
      </c>
      <c r="I151" s="15">
        <v>2</v>
      </c>
      <c r="J151" s="15">
        <v>2</v>
      </c>
      <c r="K151" s="16">
        <v>930.4</v>
      </c>
      <c r="L151" s="16">
        <v>930.4</v>
      </c>
      <c r="M151" s="16">
        <v>930.4</v>
      </c>
      <c r="N151" s="12">
        <f t="shared" si="1"/>
        <v>0</v>
      </c>
      <c r="O151" s="15">
        <v>14</v>
      </c>
    </row>
    <row r="152" spans="1:15" s="13" customFormat="1" ht="24.75" customHeight="1" x14ac:dyDescent="0.25">
      <c r="A152" s="11">
        <v>139</v>
      </c>
      <c r="B152" s="14" t="s">
        <v>294</v>
      </c>
      <c r="C152" s="15">
        <v>1953</v>
      </c>
      <c r="D152" s="11" t="s">
        <v>38</v>
      </c>
      <c r="E152" s="15"/>
      <c r="F152" s="15" t="s">
        <v>6</v>
      </c>
      <c r="G152" s="11" t="s">
        <v>41</v>
      </c>
      <c r="H152" s="11" t="s">
        <v>42</v>
      </c>
      <c r="I152" s="15">
        <v>3</v>
      </c>
      <c r="J152" s="15">
        <v>1</v>
      </c>
      <c r="K152" s="16">
        <v>611.79999999999995</v>
      </c>
      <c r="L152" s="16">
        <v>611.79999999999995</v>
      </c>
      <c r="M152" s="16">
        <v>611.79999999999995</v>
      </c>
      <c r="N152" s="12">
        <v>0</v>
      </c>
      <c r="O152" s="15">
        <v>21</v>
      </c>
    </row>
    <row r="153" spans="1:15" s="13" customFormat="1" ht="24.75" customHeight="1" x14ac:dyDescent="0.25">
      <c r="A153" s="11">
        <v>140</v>
      </c>
      <c r="B153" s="14" t="s">
        <v>70</v>
      </c>
      <c r="C153" s="15">
        <v>1972</v>
      </c>
      <c r="D153" s="11" t="s">
        <v>38</v>
      </c>
      <c r="E153" s="15"/>
      <c r="F153" s="11" t="s">
        <v>6</v>
      </c>
      <c r="G153" s="11" t="s">
        <v>39</v>
      </c>
      <c r="H153" s="11" t="s">
        <v>40</v>
      </c>
      <c r="I153" s="15">
        <v>5</v>
      </c>
      <c r="J153" s="15">
        <v>4</v>
      </c>
      <c r="K153" s="16">
        <v>3198.3</v>
      </c>
      <c r="L153" s="16">
        <v>2925.8</v>
      </c>
      <c r="M153" s="16">
        <v>2700.3</v>
      </c>
      <c r="N153" s="12">
        <f t="shared" si="1"/>
        <v>225.5</v>
      </c>
      <c r="O153" s="15">
        <v>114</v>
      </c>
    </row>
    <row r="154" spans="1:15" s="13" customFormat="1" ht="24.75" customHeight="1" x14ac:dyDescent="0.25">
      <c r="A154" s="11">
        <v>141</v>
      </c>
      <c r="B154" s="14" t="s">
        <v>31</v>
      </c>
      <c r="C154" s="15">
        <v>1972</v>
      </c>
      <c r="D154" s="11" t="s">
        <v>38</v>
      </c>
      <c r="E154" s="15"/>
      <c r="F154" s="11" t="s">
        <v>6</v>
      </c>
      <c r="G154" s="11" t="s">
        <v>39</v>
      </c>
      <c r="H154" s="11" t="s">
        <v>40</v>
      </c>
      <c r="I154" s="15">
        <v>5</v>
      </c>
      <c r="J154" s="15">
        <v>5</v>
      </c>
      <c r="K154" s="16">
        <v>5181.1000000000004</v>
      </c>
      <c r="L154" s="16">
        <v>4708.2</v>
      </c>
      <c r="M154" s="16">
        <v>3957.5</v>
      </c>
      <c r="N154" s="12">
        <f t="shared" si="1"/>
        <v>750.7</v>
      </c>
      <c r="O154" s="15">
        <v>162</v>
      </c>
    </row>
    <row r="155" spans="1:15" s="13" customFormat="1" ht="24.75" customHeight="1" x14ac:dyDescent="0.25">
      <c r="A155" s="11">
        <v>142</v>
      </c>
      <c r="B155" s="14" t="s">
        <v>71</v>
      </c>
      <c r="C155" s="15">
        <v>1971</v>
      </c>
      <c r="D155" s="11" t="s">
        <v>38</v>
      </c>
      <c r="E155" s="15"/>
      <c r="F155" s="11" t="s">
        <v>6</v>
      </c>
      <c r="G155" s="11" t="s">
        <v>39</v>
      </c>
      <c r="H155" s="11" t="s">
        <v>40</v>
      </c>
      <c r="I155" s="15">
        <v>5</v>
      </c>
      <c r="J155" s="15">
        <v>8</v>
      </c>
      <c r="K155" s="16">
        <v>6400.9</v>
      </c>
      <c r="L155" s="16">
        <v>5822.5</v>
      </c>
      <c r="M155" s="16">
        <v>5792</v>
      </c>
      <c r="N155" s="12">
        <f t="shared" si="1"/>
        <v>30.5</v>
      </c>
      <c r="O155" s="15">
        <v>246</v>
      </c>
    </row>
    <row r="156" spans="1:15" s="13" customFormat="1" ht="24.75" customHeight="1" x14ac:dyDescent="0.25">
      <c r="A156" s="11">
        <v>143</v>
      </c>
      <c r="B156" s="14" t="s">
        <v>189</v>
      </c>
      <c r="C156" s="15">
        <v>1972</v>
      </c>
      <c r="D156" s="11" t="s">
        <v>38</v>
      </c>
      <c r="E156" s="15"/>
      <c r="F156" s="11" t="s">
        <v>6</v>
      </c>
      <c r="G156" s="11" t="s">
        <v>39</v>
      </c>
      <c r="H156" s="11" t="s">
        <v>40</v>
      </c>
      <c r="I156" s="15">
        <v>5</v>
      </c>
      <c r="J156" s="15">
        <v>6</v>
      </c>
      <c r="K156" s="16">
        <v>4905.3</v>
      </c>
      <c r="L156" s="16">
        <v>4421</v>
      </c>
      <c r="M156" s="16">
        <v>3037.5</v>
      </c>
      <c r="N156" s="12">
        <f>L156-M156</f>
        <v>1383.5</v>
      </c>
      <c r="O156" s="15">
        <v>179</v>
      </c>
    </row>
    <row r="157" spans="1:15" s="13" customFormat="1" ht="24.75" customHeight="1" x14ac:dyDescent="0.25">
      <c r="A157" s="11">
        <v>144</v>
      </c>
      <c r="B157" s="14" t="s">
        <v>227</v>
      </c>
      <c r="C157" s="15">
        <v>1994</v>
      </c>
      <c r="D157" s="11" t="s">
        <v>38</v>
      </c>
      <c r="E157" s="15"/>
      <c r="F157" s="11" t="s">
        <v>6</v>
      </c>
      <c r="G157" s="11" t="s">
        <v>39</v>
      </c>
      <c r="H157" s="11" t="s">
        <v>40</v>
      </c>
      <c r="I157" s="15">
        <v>10</v>
      </c>
      <c r="J157" s="15">
        <v>2</v>
      </c>
      <c r="K157" s="16">
        <v>4237.2</v>
      </c>
      <c r="L157" s="16">
        <v>4237.3</v>
      </c>
      <c r="M157" s="16">
        <v>2705.3</v>
      </c>
      <c r="N157" s="12">
        <f>L157-M157</f>
        <v>1532</v>
      </c>
      <c r="O157" s="15">
        <v>206</v>
      </c>
    </row>
    <row r="158" spans="1:15" s="13" customFormat="1" ht="24.75" customHeight="1" x14ac:dyDescent="0.25">
      <c r="A158" s="11">
        <v>145</v>
      </c>
      <c r="B158" s="14" t="s">
        <v>72</v>
      </c>
      <c r="C158" s="15">
        <v>1986</v>
      </c>
      <c r="D158" s="11" t="s">
        <v>38</v>
      </c>
      <c r="E158" s="15"/>
      <c r="F158" s="11" t="s">
        <v>6</v>
      </c>
      <c r="G158" s="11" t="s">
        <v>39</v>
      </c>
      <c r="H158" s="11" t="s">
        <v>40</v>
      </c>
      <c r="I158" s="15">
        <v>9</v>
      </c>
      <c r="J158" s="15">
        <v>3</v>
      </c>
      <c r="K158" s="16">
        <v>9097.7000000000007</v>
      </c>
      <c r="L158" s="16">
        <v>7940.8</v>
      </c>
      <c r="M158" s="16">
        <v>7813.6</v>
      </c>
      <c r="N158" s="12">
        <f t="shared" si="1"/>
        <v>127.2</v>
      </c>
      <c r="O158" s="15">
        <v>298</v>
      </c>
    </row>
    <row r="159" spans="1:15" s="13" customFormat="1" ht="24.75" customHeight="1" x14ac:dyDescent="0.25">
      <c r="A159" s="11">
        <v>146</v>
      </c>
      <c r="B159" s="14" t="s">
        <v>73</v>
      </c>
      <c r="C159" s="15">
        <v>1972</v>
      </c>
      <c r="D159" s="11" t="s">
        <v>38</v>
      </c>
      <c r="E159" s="15"/>
      <c r="F159" s="11" t="s">
        <v>6</v>
      </c>
      <c r="G159" s="11" t="s">
        <v>39</v>
      </c>
      <c r="H159" s="11" t="s">
        <v>40</v>
      </c>
      <c r="I159" s="15">
        <v>5</v>
      </c>
      <c r="J159" s="15">
        <v>4</v>
      </c>
      <c r="K159" s="16">
        <v>3491.7</v>
      </c>
      <c r="L159" s="16">
        <v>3181.7</v>
      </c>
      <c r="M159" s="16">
        <v>2671.3</v>
      </c>
      <c r="N159" s="12">
        <f t="shared" si="1"/>
        <v>510.4</v>
      </c>
      <c r="O159" s="15">
        <v>126</v>
      </c>
    </row>
    <row r="160" spans="1:15" s="13" customFormat="1" ht="24.75" customHeight="1" x14ac:dyDescent="0.25">
      <c r="A160" s="11">
        <v>147</v>
      </c>
      <c r="B160" s="14" t="s">
        <v>276</v>
      </c>
      <c r="C160" s="15">
        <v>1978</v>
      </c>
      <c r="D160" s="11" t="s">
        <v>38</v>
      </c>
      <c r="E160" s="15"/>
      <c r="F160" s="11" t="s">
        <v>6</v>
      </c>
      <c r="G160" s="11" t="s">
        <v>232</v>
      </c>
      <c r="H160" s="11" t="s">
        <v>40</v>
      </c>
      <c r="I160" s="15">
        <v>9</v>
      </c>
      <c r="J160" s="15">
        <v>1</v>
      </c>
      <c r="K160" s="16">
        <v>4836.8</v>
      </c>
      <c r="L160" s="16">
        <v>4309.8</v>
      </c>
      <c r="M160" s="16">
        <v>3969.5</v>
      </c>
      <c r="N160" s="12">
        <f t="shared" si="1"/>
        <v>340.3</v>
      </c>
      <c r="O160" s="15">
        <v>151</v>
      </c>
    </row>
    <row r="161" spans="1:15" s="13" customFormat="1" ht="24.75" customHeight="1" x14ac:dyDescent="0.25">
      <c r="A161" s="11">
        <v>148</v>
      </c>
      <c r="B161" s="14" t="s">
        <v>190</v>
      </c>
      <c r="C161" s="15">
        <v>1964</v>
      </c>
      <c r="D161" s="11" t="s">
        <v>38</v>
      </c>
      <c r="E161" s="15"/>
      <c r="F161" s="11" t="s">
        <v>6</v>
      </c>
      <c r="G161" s="11" t="s">
        <v>39</v>
      </c>
      <c r="H161" s="11" t="s">
        <v>42</v>
      </c>
      <c r="I161" s="15">
        <v>5</v>
      </c>
      <c r="J161" s="15">
        <v>3</v>
      </c>
      <c r="K161" s="16">
        <v>2804.8</v>
      </c>
      <c r="L161" s="16">
        <v>2730.9</v>
      </c>
      <c r="M161" s="16">
        <v>1862.3</v>
      </c>
      <c r="N161" s="12">
        <f>L161-M161</f>
        <v>868.6</v>
      </c>
      <c r="O161" s="15">
        <v>100</v>
      </c>
    </row>
    <row r="162" spans="1:15" s="13" customFormat="1" ht="24.75" customHeight="1" x14ac:dyDescent="0.25">
      <c r="A162" s="11">
        <v>149</v>
      </c>
      <c r="B162" s="14" t="s">
        <v>191</v>
      </c>
      <c r="C162" s="15">
        <v>1965</v>
      </c>
      <c r="D162" s="11" t="s">
        <v>38</v>
      </c>
      <c r="E162" s="15"/>
      <c r="F162" s="11" t="s">
        <v>6</v>
      </c>
      <c r="G162" s="11" t="s">
        <v>39</v>
      </c>
      <c r="H162" s="11" t="s">
        <v>42</v>
      </c>
      <c r="I162" s="15">
        <v>5</v>
      </c>
      <c r="J162" s="15">
        <v>3</v>
      </c>
      <c r="K162" s="16">
        <v>4287.6000000000004</v>
      </c>
      <c r="L162" s="16">
        <f>SUM(M162+N162)</f>
        <v>1885.7</v>
      </c>
      <c r="M162" s="16">
        <v>561.79999999999995</v>
      </c>
      <c r="N162" s="12">
        <v>1323.9</v>
      </c>
      <c r="O162" s="15">
        <v>77</v>
      </c>
    </row>
    <row r="163" spans="1:15" s="13" customFormat="1" ht="24.75" customHeight="1" x14ac:dyDescent="0.25">
      <c r="A163" s="11">
        <v>150</v>
      </c>
      <c r="B163" s="14" t="s">
        <v>277</v>
      </c>
      <c r="C163" s="15">
        <v>1977</v>
      </c>
      <c r="D163" s="11" t="s">
        <v>38</v>
      </c>
      <c r="E163" s="15"/>
      <c r="F163" s="11" t="s">
        <v>6</v>
      </c>
      <c r="G163" s="11" t="s">
        <v>232</v>
      </c>
      <c r="H163" s="11" t="s">
        <v>40</v>
      </c>
      <c r="I163" s="15">
        <v>9</v>
      </c>
      <c r="J163" s="15">
        <v>1</v>
      </c>
      <c r="K163" s="16">
        <v>1697.5</v>
      </c>
      <c r="L163" s="16">
        <v>1375.5</v>
      </c>
      <c r="M163" s="16">
        <v>1330.3</v>
      </c>
      <c r="N163" s="12">
        <f>L163-M163</f>
        <v>45.2</v>
      </c>
      <c r="O163" s="15">
        <v>52</v>
      </c>
    </row>
    <row r="164" spans="1:15" s="13" customFormat="1" ht="24.75" customHeight="1" x14ac:dyDescent="0.25">
      <c r="A164" s="11">
        <v>151</v>
      </c>
      <c r="B164" s="14" t="s">
        <v>420</v>
      </c>
      <c r="C164" s="15">
        <v>1959</v>
      </c>
      <c r="D164" s="11" t="s">
        <v>38</v>
      </c>
      <c r="E164" s="15"/>
      <c r="F164" s="11" t="s">
        <v>6</v>
      </c>
      <c r="G164" s="11" t="s">
        <v>41</v>
      </c>
      <c r="H164" s="11" t="s">
        <v>42</v>
      </c>
      <c r="I164" s="15">
        <v>2</v>
      </c>
      <c r="J164" s="15">
        <v>2</v>
      </c>
      <c r="K164" s="16">
        <v>680</v>
      </c>
      <c r="L164" s="16">
        <v>627.1</v>
      </c>
      <c r="M164" s="16">
        <v>409.4</v>
      </c>
      <c r="N164" s="12">
        <f>L164-M164</f>
        <v>217.7</v>
      </c>
      <c r="O164" s="15">
        <v>32</v>
      </c>
    </row>
    <row r="165" spans="1:15" s="13" customFormat="1" ht="24.75" customHeight="1" x14ac:dyDescent="0.25">
      <c r="A165" s="11">
        <v>152</v>
      </c>
      <c r="B165" s="14" t="s">
        <v>74</v>
      </c>
      <c r="C165" s="15">
        <v>1975</v>
      </c>
      <c r="D165" s="11" t="s">
        <v>38</v>
      </c>
      <c r="E165" s="15"/>
      <c r="F165" s="11" t="s">
        <v>6</v>
      </c>
      <c r="G165" s="11" t="s">
        <v>39</v>
      </c>
      <c r="H165" s="11" t="s">
        <v>40</v>
      </c>
      <c r="I165" s="15">
        <v>9</v>
      </c>
      <c r="J165" s="15">
        <v>2</v>
      </c>
      <c r="K165" s="16">
        <v>4542.8999999999996</v>
      </c>
      <c r="L165" s="16">
        <v>3909.6</v>
      </c>
      <c r="M165" s="16">
        <v>3829.9</v>
      </c>
      <c r="N165" s="12">
        <f t="shared" si="1"/>
        <v>79.7</v>
      </c>
      <c r="O165" s="15">
        <v>139</v>
      </c>
    </row>
    <row r="166" spans="1:15" s="13" customFormat="1" ht="24.75" customHeight="1" x14ac:dyDescent="0.25">
      <c r="A166" s="11">
        <v>153</v>
      </c>
      <c r="B166" s="14" t="s">
        <v>75</v>
      </c>
      <c r="C166" s="15">
        <v>1954</v>
      </c>
      <c r="D166" s="11" t="s">
        <v>38</v>
      </c>
      <c r="E166" s="15"/>
      <c r="F166" s="11" t="s">
        <v>6</v>
      </c>
      <c r="G166" s="11" t="s">
        <v>41</v>
      </c>
      <c r="H166" s="11" t="s">
        <v>42</v>
      </c>
      <c r="I166" s="15">
        <v>5</v>
      </c>
      <c r="J166" s="15">
        <v>3</v>
      </c>
      <c r="K166" s="16">
        <v>4124.7</v>
      </c>
      <c r="L166" s="16">
        <v>3893.6</v>
      </c>
      <c r="M166" s="16" t="s">
        <v>112</v>
      </c>
      <c r="N166" s="12">
        <f t="shared" si="1"/>
        <v>1306</v>
      </c>
      <c r="O166" s="15">
        <v>85</v>
      </c>
    </row>
    <row r="167" spans="1:15" s="13" customFormat="1" ht="24.75" customHeight="1" x14ac:dyDescent="0.25">
      <c r="A167" s="11">
        <v>154</v>
      </c>
      <c r="B167" s="14" t="s">
        <v>295</v>
      </c>
      <c r="C167" s="15">
        <v>1958</v>
      </c>
      <c r="D167" s="11" t="s">
        <v>38</v>
      </c>
      <c r="E167" s="15"/>
      <c r="F167" s="15" t="s">
        <v>6</v>
      </c>
      <c r="G167" s="11" t="s">
        <v>41</v>
      </c>
      <c r="H167" s="11" t="s">
        <v>42</v>
      </c>
      <c r="I167" s="11">
        <v>5</v>
      </c>
      <c r="J167" s="15">
        <v>5</v>
      </c>
      <c r="K167" s="16">
        <v>5136.1000000000004</v>
      </c>
      <c r="L167" s="16">
        <v>5136.1000000000004</v>
      </c>
      <c r="M167" s="16">
        <v>3796.1</v>
      </c>
      <c r="N167" s="12">
        <v>1152</v>
      </c>
      <c r="O167" s="15">
        <v>95</v>
      </c>
    </row>
    <row r="168" spans="1:15" s="13" customFormat="1" ht="24.75" customHeight="1" x14ac:dyDescent="0.25">
      <c r="A168" s="11">
        <v>155</v>
      </c>
      <c r="B168" s="14" t="s">
        <v>278</v>
      </c>
      <c r="C168" s="15">
        <v>1976</v>
      </c>
      <c r="D168" s="11" t="s">
        <v>38</v>
      </c>
      <c r="E168" s="15"/>
      <c r="F168" s="11" t="s">
        <v>6</v>
      </c>
      <c r="G168" s="11" t="s">
        <v>232</v>
      </c>
      <c r="H168" s="11" t="s">
        <v>40</v>
      </c>
      <c r="I168" s="15">
        <v>9</v>
      </c>
      <c r="J168" s="15">
        <v>2</v>
      </c>
      <c r="K168" s="16">
        <v>3918</v>
      </c>
      <c r="L168" s="16">
        <v>3460.6</v>
      </c>
      <c r="M168" s="16">
        <v>3320.1</v>
      </c>
      <c r="N168" s="12">
        <f t="shared" si="1"/>
        <v>140.5</v>
      </c>
      <c r="O168" s="15">
        <v>146</v>
      </c>
    </row>
    <row r="169" spans="1:15" s="13" customFormat="1" ht="24.75" customHeight="1" x14ac:dyDescent="0.25">
      <c r="A169" s="11">
        <v>156</v>
      </c>
      <c r="B169" s="14" t="s">
        <v>192</v>
      </c>
      <c r="C169" s="15">
        <v>1963</v>
      </c>
      <c r="D169" s="11" t="s">
        <v>38</v>
      </c>
      <c r="E169" s="15"/>
      <c r="F169" s="11" t="s">
        <v>6</v>
      </c>
      <c r="G169" s="11" t="s">
        <v>39</v>
      </c>
      <c r="H169" s="11" t="s">
        <v>40</v>
      </c>
      <c r="I169" s="15">
        <v>5</v>
      </c>
      <c r="J169" s="15">
        <v>3</v>
      </c>
      <c r="K169" s="16">
        <v>2652.3</v>
      </c>
      <c r="L169" s="16">
        <v>2613.3000000000002</v>
      </c>
      <c r="M169" s="16">
        <v>2613.3000000000002</v>
      </c>
      <c r="N169" s="12">
        <f t="shared" ref="N169:N175" si="4">L169-M169</f>
        <v>0</v>
      </c>
      <c r="O169" s="15">
        <v>118</v>
      </c>
    </row>
    <row r="170" spans="1:15" s="13" customFormat="1" ht="24.75" customHeight="1" x14ac:dyDescent="0.25">
      <c r="A170" s="11">
        <v>157</v>
      </c>
      <c r="B170" s="14" t="s">
        <v>193</v>
      </c>
      <c r="C170" s="15">
        <v>1963</v>
      </c>
      <c r="D170" s="11" t="s">
        <v>38</v>
      </c>
      <c r="E170" s="15"/>
      <c r="F170" s="11" t="s">
        <v>6</v>
      </c>
      <c r="G170" s="11" t="s">
        <v>39</v>
      </c>
      <c r="H170" s="11" t="s">
        <v>40</v>
      </c>
      <c r="I170" s="15">
        <v>5</v>
      </c>
      <c r="J170" s="15">
        <v>3</v>
      </c>
      <c r="K170" s="16">
        <v>2599.8000000000002</v>
      </c>
      <c r="L170" s="16">
        <v>1767.6</v>
      </c>
      <c r="M170" s="16">
        <v>1737.4</v>
      </c>
      <c r="N170" s="12">
        <f t="shared" si="4"/>
        <v>30.2</v>
      </c>
      <c r="O170" s="15">
        <v>124</v>
      </c>
    </row>
    <row r="171" spans="1:15" s="13" customFormat="1" ht="24.75" customHeight="1" x14ac:dyDescent="0.25">
      <c r="A171" s="11">
        <v>158</v>
      </c>
      <c r="B171" s="14" t="s">
        <v>194</v>
      </c>
      <c r="C171" s="15">
        <v>1970</v>
      </c>
      <c r="D171" s="11" t="s">
        <v>38</v>
      </c>
      <c r="E171" s="15"/>
      <c r="F171" s="11" t="s">
        <v>6</v>
      </c>
      <c r="G171" s="11" t="s">
        <v>39</v>
      </c>
      <c r="H171" s="11" t="s">
        <v>40</v>
      </c>
      <c r="I171" s="15">
        <v>5</v>
      </c>
      <c r="J171" s="15">
        <v>8</v>
      </c>
      <c r="K171" s="16">
        <v>6021.1</v>
      </c>
      <c r="L171" s="16">
        <v>6007.4</v>
      </c>
      <c r="M171" s="16">
        <v>5803.2</v>
      </c>
      <c r="N171" s="12">
        <f t="shared" si="4"/>
        <v>204.2</v>
      </c>
      <c r="O171" s="15">
        <v>303</v>
      </c>
    </row>
    <row r="172" spans="1:15" s="13" customFormat="1" ht="24.75" customHeight="1" x14ac:dyDescent="0.25">
      <c r="A172" s="11">
        <v>159</v>
      </c>
      <c r="B172" s="14" t="s">
        <v>195</v>
      </c>
      <c r="C172" s="15">
        <v>1976</v>
      </c>
      <c r="D172" s="11" t="s">
        <v>38</v>
      </c>
      <c r="E172" s="15"/>
      <c r="F172" s="11" t="s">
        <v>6</v>
      </c>
      <c r="G172" s="11" t="s">
        <v>39</v>
      </c>
      <c r="H172" s="11" t="s">
        <v>40</v>
      </c>
      <c r="I172" s="15">
        <v>5</v>
      </c>
      <c r="J172" s="15">
        <v>4</v>
      </c>
      <c r="K172" s="16">
        <v>3196.8</v>
      </c>
      <c r="L172" s="16">
        <v>2872.7</v>
      </c>
      <c r="M172" s="16">
        <v>2872.7</v>
      </c>
      <c r="N172" s="12">
        <f t="shared" si="4"/>
        <v>0</v>
      </c>
      <c r="O172" s="15">
        <v>153</v>
      </c>
    </row>
    <row r="173" spans="1:15" s="13" customFormat="1" ht="24.75" customHeight="1" x14ac:dyDescent="0.25">
      <c r="A173" s="11">
        <v>160</v>
      </c>
      <c r="B173" s="14" t="s">
        <v>196</v>
      </c>
      <c r="C173" s="15">
        <v>1963</v>
      </c>
      <c r="D173" s="11" t="s">
        <v>38</v>
      </c>
      <c r="E173" s="15"/>
      <c r="F173" s="11" t="s">
        <v>6</v>
      </c>
      <c r="G173" s="11" t="s">
        <v>41</v>
      </c>
      <c r="H173" s="11" t="s">
        <v>40</v>
      </c>
      <c r="I173" s="15">
        <v>5</v>
      </c>
      <c r="J173" s="15">
        <v>3</v>
      </c>
      <c r="K173" s="16">
        <v>2625.3</v>
      </c>
      <c r="L173" s="16">
        <v>2595.1</v>
      </c>
      <c r="M173" s="16">
        <v>2595.1</v>
      </c>
      <c r="N173" s="12">
        <f t="shared" si="4"/>
        <v>0</v>
      </c>
      <c r="O173" s="15">
        <v>138</v>
      </c>
    </row>
    <row r="174" spans="1:15" s="13" customFormat="1" ht="24.75" customHeight="1" x14ac:dyDescent="0.25">
      <c r="A174" s="11">
        <v>161</v>
      </c>
      <c r="B174" s="14" t="s">
        <v>197</v>
      </c>
      <c r="C174" s="15">
        <v>1963</v>
      </c>
      <c r="D174" s="11" t="s">
        <v>38</v>
      </c>
      <c r="E174" s="15"/>
      <c r="F174" s="11" t="s">
        <v>7</v>
      </c>
      <c r="G174" s="11" t="s">
        <v>41</v>
      </c>
      <c r="H174" s="11" t="s">
        <v>40</v>
      </c>
      <c r="I174" s="15">
        <v>5</v>
      </c>
      <c r="J174" s="15">
        <v>3</v>
      </c>
      <c r="K174" s="16">
        <v>2845</v>
      </c>
      <c r="L174" s="16">
        <v>2591.4</v>
      </c>
      <c r="M174" s="16">
        <v>2591.4</v>
      </c>
      <c r="N174" s="12">
        <f t="shared" si="4"/>
        <v>0</v>
      </c>
      <c r="O174" s="15">
        <v>135</v>
      </c>
    </row>
    <row r="175" spans="1:15" s="13" customFormat="1" ht="24.75" customHeight="1" x14ac:dyDescent="0.25">
      <c r="A175" s="11">
        <v>162</v>
      </c>
      <c r="B175" s="14" t="s">
        <v>198</v>
      </c>
      <c r="C175" s="15">
        <v>1963</v>
      </c>
      <c r="D175" s="11" t="s">
        <v>38</v>
      </c>
      <c r="E175" s="15"/>
      <c r="F175" s="11" t="s">
        <v>6</v>
      </c>
      <c r="G175" s="11" t="s">
        <v>41</v>
      </c>
      <c r="H175" s="11" t="s">
        <v>40</v>
      </c>
      <c r="I175" s="15">
        <v>5</v>
      </c>
      <c r="J175" s="15">
        <v>3</v>
      </c>
      <c r="K175" s="16">
        <v>2606.8000000000002</v>
      </c>
      <c r="L175" s="16">
        <v>2575.6999999999998</v>
      </c>
      <c r="M175" s="16">
        <v>1706</v>
      </c>
      <c r="N175" s="12">
        <f t="shared" si="4"/>
        <v>869.7</v>
      </c>
      <c r="O175" s="15">
        <v>132</v>
      </c>
    </row>
    <row r="176" spans="1:15" s="13" customFormat="1" ht="24.75" customHeight="1" x14ac:dyDescent="0.25">
      <c r="A176" s="11">
        <v>163</v>
      </c>
      <c r="B176" s="14" t="s">
        <v>32</v>
      </c>
      <c r="C176" s="15">
        <v>1963</v>
      </c>
      <c r="D176" s="11" t="s">
        <v>38</v>
      </c>
      <c r="E176" s="15"/>
      <c r="F176" s="11" t="s">
        <v>6</v>
      </c>
      <c r="G176" s="11" t="s">
        <v>39</v>
      </c>
      <c r="H176" s="11" t="s">
        <v>40</v>
      </c>
      <c r="I176" s="15">
        <v>5</v>
      </c>
      <c r="J176" s="15">
        <v>3</v>
      </c>
      <c r="K176" s="16">
        <v>3563.7</v>
      </c>
      <c r="L176" s="16">
        <v>3533.2</v>
      </c>
      <c r="M176" s="16">
        <v>3533.2</v>
      </c>
      <c r="N176" s="12">
        <f t="shared" si="1"/>
        <v>0</v>
      </c>
      <c r="O176" s="15">
        <v>196</v>
      </c>
    </row>
    <row r="177" spans="1:15" s="13" customFormat="1" ht="24.75" customHeight="1" x14ac:dyDescent="0.25">
      <c r="A177" s="11">
        <v>164</v>
      </c>
      <c r="B177" s="14" t="s">
        <v>199</v>
      </c>
      <c r="C177" s="15">
        <v>1963</v>
      </c>
      <c r="D177" s="11" t="s">
        <v>38</v>
      </c>
      <c r="E177" s="15"/>
      <c r="F177" s="11" t="s">
        <v>6</v>
      </c>
      <c r="G177" s="11" t="s">
        <v>41</v>
      </c>
      <c r="H177" s="11" t="s">
        <v>40</v>
      </c>
      <c r="I177" s="15">
        <v>5</v>
      </c>
      <c r="J177" s="15">
        <v>3</v>
      </c>
      <c r="K177" s="16">
        <v>2625.4</v>
      </c>
      <c r="L177" s="16">
        <v>2595.1</v>
      </c>
      <c r="M177" s="16">
        <v>2595.1</v>
      </c>
      <c r="N177" s="12">
        <f t="shared" ref="N177:N182" si="5">L177-M177</f>
        <v>0</v>
      </c>
      <c r="O177" s="15">
        <v>143</v>
      </c>
    </row>
    <row r="178" spans="1:15" s="13" customFormat="1" ht="24.75" customHeight="1" x14ac:dyDescent="0.25">
      <c r="A178" s="11">
        <v>165</v>
      </c>
      <c r="B178" s="14" t="s">
        <v>200</v>
      </c>
      <c r="C178" s="15">
        <v>1963</v>
      </c>
      <c r="D178" s="11" t="s">
        <v>38</v>
      </c>
      <c r="E178" s="15"/>
      <c r="F178" s="11" t="s">
        <v>6</v>
      </c>
      <c r="G178" s="11" t="s">
        <v>41</v>
      </c>
      <c r="H178" s="11" t="s">
        <v>40</v>
      </c>
      <c r="I178" s="15">
        <v>5</v>
      </c>
      <c r="J178" s="15">
        <v>3</v>
      </c>
      <c r="K178" s="16">
        <v>2650.9</v>
      </c>
      <c r="L178" s="16">
        <v>2621.1</v>
      </c>
      <c r="M178" s="16">
        <v>2621.1</v>
      </c>
      <c r="N178" s="12">
        <f t="shared" si="5"/>
        <v>0</v>
      </c>
      <c r="O178" s="15">
        <v>112</v>
      </c>
    </row>
    <row r="179" spans="1:15" s="13" customFormat="1" ht="24.75" customHeight="1" x14ac:dyDescent="0.25">
      <c r="A179" s="11">
        <v>166</v>
      </c>
      <c r="B179" s="14" t="s">
        <v>201</v>
      </c>
      <c r="C179" s="15">
        <v>1963</v>
      </c>
      <c r="D179" s="11" t="s">
        <v>38</v>
      </c>
      <c r="E179" s="15"/>
      <c r="F179" s="11" t="s">
        <v>6</v>
      </c>
      <c r="G179" s="11" t="s">
        <v>39</v>
      </c>
      <c r="H179" s="11" t="s">
        <v>40</v>
      </c>
      <c r="I179" s="15">
        <v>5</v>
      </c>
      <c r="J179" s="15">
        <v>3</v>
      </c>
      <c r="K179" s="16">
        <v>2506.8000000000002</v>
      </c>
      <c r="L179" s="16">
        <v>2608.9</v>
      </c>
      <c r="M179" s="16">
        <v>1654.6</v>
      </c>
      <c r="N179" s="12">
        <f t="shared" si="5"/>
        <v>954.3</v>
      </c>
      <c r="O179" s="15">
        <v>138</v>
      </c>
    </row>
    <row r="180" spans="1:15" s="13" customFormat="1" ht="24.75" customHeight="1" x14ac:dyDescent="0.25">
      <c r="A180" s="11">
        <v>167</v>
      </c>
      <c r="B180" s="14" t="s">
        <v>202</v>
      </c>
      <c r="C180" s="15">
        <v>1963</v>
      </c>
      <c r="D180" s="11" t="s">
        <v>38</v>
      </c>
      <c r="E180" s="15"/>
      <c r="F180" s="11" t="s">
        <v>6</v>
      </c>
      <c r="G180" s="11" t="s">
        <v>39</v>
      </c>
      <c r="H180" s="11" t="s">
        <v>40</v>
      </c>
      <c r="I180" s="15">
        <v>5</v>
      </c>
      <c r="J180" s="15">
        <v>3</v>
      </c>
      <c r="K180" s="16">
        <v>2616.5</v>
      </c>
      <c r="L180" s="16">
        <v>2585.6</v>
      </c>
      <c r="M180" s="16">
        <v>2585.6</v>
      </c>
      <c r="N180" s="12">
        <f t="shared" si="5"/>
        <v>0</v>
      </c>
      <c r="O180" s="15">
        <v>133</v>
      </c>
    </row>
    <row r="181" spans="1:15" s="13" customFormat="1" ht="24.75" customHeight="1" x14ac:dyDescent="0.25">
      <c r="A181" s="11">
        <v>168</v>
      </c>
      <c r="B181" s="14" t="s">
        <v>203</v>
      </c>
      <c r="C181" s="15">
        <v>1962</v>
      </c>
      <c r="D181" s="11" t="s">
        <v>38</v>
      </c>
      <c r="E181" s="15"/>
      <c r="F181" s="11" t="s">
        <v>6</v>
      </c>
      <c r="G181" s="11" t="s">
        <v>39</v>
      </c>
      <c r="H181" s="11" t="s">
        <v>42</v>
      </c>
      <c r="I181" s="15">
        <v>5</v>
      </c>
      <c r="J181" s="15">
        <v>4</v>
      </c>
      <c r="K181" s="16">
        <v>3512.9</v>
      </c>
      <c r="L181" s="16">
        <v>3262</v>
      </c>
      <c r="M181" s="16">
        <v>2246.1</v>
      </c>
      <c r="N181" s="12">
        <f t="shared" si="5"/>
        <v>1015.9</v>
      </c>
      <c r="O181" s="15">
        <v>125</v>
      </c>
    </row>
    <row r="182" spans="1:15" s="13" customFormat="1" ht="24.75" customHeight="1" x14ac:dyDescent="0.25">
      <c r="A182" s="11">
        <v>169</v>
      </c>
      <c r="B182" s="14" t="s">
        <v>204</v>
      </c>
      <c r="C182" s="15">
        <v>1964</v>
      </c>
      <c r="D182" s="11" t="s">
        <v>38</v>
      </c>
      <c r="E182" s="15"/>
      <c r="F182" s="11" t="s">
        <v>6</v>
      </c>
      <c r="G182" s="11" t="s">
        <v>41</v>
      </c>
      <c r="H182" s="11" t="s">
        <v>40</v>
      </c>
      <c r="I182" s="15">
        <v>5</v>
      </c>
      <c r="J182" s="15">
        <v>4</v>
      </c>
      <c r="K182" s="16">
        <v>3549.3</v>
      </c>
      <c r="L182" s="16">
        <v>3518.4</v>
      </c>
      <c r="M182" s="16">
        <v>3518.4</v>
      </c>
      <c r="N182" s="12">
        <f t="shared" si="5"/>
        <v>0</v>
      </c>
      <c r="O182" s="15">
        <v>184</v>
      </c>
    </row>
    <row r="183" spans="1:15" s="13" customFormat="1" ht="24.75" customHeight="1" x14ac:dyDescent="0.25">
      <c r="A183" s="11">
        <v>170</v>
      </c>
      <c r="B183" s="14" t="s">
        <v>33</v>
      </c>
      <c r="C183" s="15">
        <v>1965</v>
      </c>
      <c r="D183" s="11" t="s">
        <v>38</v>
      </c>
      <c r="E183" s="15"/>
      <c r="F183" s="11" t="s">
        <v>6</v>
      </c>
      <c r="G183" s="11" t="s">
        <v>39</v>
      </c>
      <c r="H183" s="11" t="s">
        <v>42</v>
      </c>
      <c r="I183" s="15">
        <v>5</v>
      </c>
      <c r="J183" s="15">
        <v>2</v>
      </c>
      <c r="K183" s="16">
        <v>1744.3</v>
      </c>
      <c r="L183" s="16">
        <v>1614.1</v>
      </c>
      <c r="M183" s="16">
        <v>1481.6</v>
      </c>
      <c r="N183" s="12">
        <f t="shared" si="1"/>
        <v>132.5</v>
      </c>
      <c r="O183" s="15">
        <v>71</v>
      </c>
    </row>
    <row r="184" spans="1:15" s="13" customFormat="1" ht="24.75" customHeight="1" x14ac:dyDescent="0.25">
      <c r="A184" s="11">
        <v>171</v>
      </c>
      <c r="B184" s="14" t="s">
        <v>279</v>
      </c>
      <c r="C184" s="15">
        <v>1977</v>
      </c>
      <c r="D184" s="11" t="s">
        <v>38</v>
      </c>
      <c r="E184" s="15"/>
      <c r="F184" s="11" t="s">
        <v>6</v>
      </c>
      <c r="G184" s="11" t="s">
        <v>232</v>
      </c>
      <c r="H184" s="11" t="s">
        <v>40</v>
      </c>
      <c r="I184" s="15">
        <v>9</v>
      </c>
      <c r="J184" s="15">
        <v>2</v>
      </c>
      <c r="K184" s="16">
        <v>3566.3</v>
      </c>
      <c r="L184" s="16">
        <v>3466.3</v>
      </c>
      <c r="M184" s="16">
        <v>3363.5</v>
      </c>
      <c r="N184" s="12">
        <f t="shared" si="1"/>
        <v>102.8</v>
      </c>
      <c r="O184" s="15">
        <v>116</v>
      </c>
    </row>
    <row r="185" spans="1:15" s="13" customFormat="1" ht="24.75" customHeight="1" x14ac:dyDescent="0.25">
      <c r="A185" s="11">
        <v>172</v>
      </c>
      <c r="B185" s="14" t="s">
        <v>280</v>
      </c>
      <c r="C185" s="15">
        <v>1978</v>
      </c>
      <c r="D185" s="11" t="s">
        <v>38</v>
      </c>
      <c r="E185" s="15"/>
      <c r="F185" s="11" t="s">
        <v>6</v>
      </c>
      <c r="G185" s="11" t="s">
        <v>232</v>
      </c>
      <c r="H185" s="11" t="s">
        <v>40</v>
      </c>
      <c r="I185" s="15">
        <v>9</v>
      </c>
      <c r="J185" s="15">
        <v>5</v>
      </c>
      <c r="K185" s="16">
        <v>8777.1</v>
      </c>
      <c r="L185" s="16">
        <v>8613.5</v>
      </c>
      <c r="M185" s="16">
        <v>8525.9</v>
      </c>
      <c r="N185" s="12">
        <f t="shared" si="1"/>
        <v>87.6</v>
      </c>
      <c r="O185" s="15">
        <v>362</v>
      </c>
    </row>
    <row r="186" spans="1:15" s="13" customFormat="1" ht="24.75" customHeight="1" x14ac:dyDescent="0.25">
      <c r="A186" s="11">
        <v>173</v>
      </c>
      <c r="B186" s="14" t="s">
        <v>290</v>
      </c>
      <c r="C186" s="15">
        <v>1985</v>
      </c>
      <c r="D186" s="11" t="s">
        <v>38</v>
      </c>
      <c r="E186" s="15"/>
      <c r="F186" s="11" t="s">
        <v>6</v>
      </c>
      <c r="G186" s="11" t="s">
        <v>232</v>
      </c>
      <c r="H186" s="11" t="s">
        <v>42</v>
      </c>
      <c r="I186" s="15">
        <v>9</v>
      </c>
      <c r="J186" s="15">
        <v>1</v>
      </c>
      <c r="K186" s="16">
        <v>1254.5</v>
      </c>
      <c r="L186" s="16">
        <v>1003.8</v>
      </c>
      <c r="M186" s="16">
        <v>848.6</v>
      </c>
      <c r="N186" s="12">
        <v>138.80000000000001</v>
      </c>
      <c r="O186" s="15">
        <v>56</v>
      </c>
    </row>
    <row r="187" spans="1:15" s="13" customFormat="1" ht="24.75" customHeight="1" x14ac:dyDescent="0.25">
      <c r="A187" s="11">
        <v>174</v>
      </c>
      <c r="B187" s="14" t="s">
        <v>19</v>
      </c>
      <c r="C187" s="15">
        <v>1953</v>
      </c>
      <c r="D187" s="11" t="s">
        <v>38</v>
      </c>
      <c r="E187" s="15"/>
      <c r="F187" s="11" t="s">
        <v>6</v>
      </c>
      <c r="G187" s="11" t="s">
        <v>41</v>
      </c>
      <c r="H187" s="11" t="s">
        <v>42</v>
      </c>
      <c r="I187" s="15">
        <v>4</v>
      </c>
      <c r="J187" s="15">
        <v>2</v>
      </c>
      <c r="K187" s="16">
        <v>2275.4</v>
      </c>
      <c r="L187" s="16">
        <v>2271.1</v>
      </c>
      <c r="M187" s="16">
        <v>1405.4</v>
      </c>
      <c r="N187" s="12">
        <f>L187-M187</f>
        <v>865.7</v>
      </c>
      <c r="O187" s="15">
        <v>41</v>
      </c>
    </row>
    <row r="188" spans="1:15" s="13" customFormat="1" ht="24.75" customHeight="1" x14ac:dyDescent="0.25">
      <c r="A188" s="11">
        <v>175</v>
      </c>
      <c r="B188" s="14" t="s">
        <v>83</v>
      </c>
      <c r="C188" s="15">
        <v>1956</v>
      </c>
      <c r="D188" s="11" t="s">
        <v>38</v>
      </c>
      <c r="E188" s="15"/>
      <c r="F188" s="11" t="s">
        <v>6</v>
      </c>
      <c r="G188" s="11" t="s">
        <v>41</v>
      </c>
      <c r="H188" s="11" t="s">
        <v>42</v>
      </c>
      <c r="I188" s="15">
        <v>5</v>
      </c>
      <c r="J188" s="15">
        <v>2</v>
      </c>
      <c r="K188" s="16">
        <v>2510.9</v>
      </c>
      <c r="L188" s="16">
        <v>2323.1</v>
      </c>
      <c r="M188" s="16">
        <v>1499.4</v>
      </c>
      <c r="N188" s="12">
        <v>823.7</v>
      </c>
      <c r="O188" s="15" t="s">
        <v>38</v>
      </c>
    </row>
    <row r="189" spans="1:15" s="13" customFormat="1" ht="24.75" customHeight="1" x14ac:dyDescent="0.25">
      <c r="A189" s="11">
        <v>176</v>
      </c>
      <c r="B189" s="14" t="s">
        <v>34</v>
      </c>
      <c r="C189" s="15">
        <v>1953</v>
      </c>
      <c r="D189" s="11" t="s">
        <v>38</v>
      </c>
      <c r="E189" s="15"/>
      <c r="F189" s="11" t="s">
        <v>6</v>
      </c>
      <c r="G189" s="11" t="s">
        <v>41</v>
      </c>
      <c r="H189" s="11" t="s">
        <v>42</v>
      </c>
      <c r="I189" s="15">
        <v>3</v>
      </c>
      <c r="J189" s="15">
        <v>3</v>
      </c>
      <c r="K189" s="16">
        <v>1621.2</v>
      </c>
      <c r="L189" s="16">
        <v>1478.8</v>
      </c>
      <c r="M189" s="16">
        <v>1040</v>
      </c>
      <c r="N189" s="12">
        <v>438.8</v>
      </c>
      <c r="O189" s="15" t="s">
        <v>38</v>
      </c>
    </row>
    <row r="190" spans="1:15" s="13" customFormat="1" ht="24.75" customHeight="1" x14ac:dyDescent="0.25">
      <c r="A190" s="11">
        <v>177</v>
      </c>
      <c r="B190" s="14" t="s">
        <v>205</v>
      </c>
      <c r="C190" s="15">
        <v>1971</v>
      </c>
      <c r="D190" s="11" t="s">
        <v>38</v>
      </c>
      <c r="E190" s="15"/>
      <c r="F190" s="11" t="s">
        <v>6</v>
      </c>
      <c r="G190" s="11" t="s">
        <v>39</v>
      </c>
      <c r="H190" s="11" t="s">
        <v>40</v>
      </c>
      <c r="I190" s="15">
        <v>5</v>
      </c>
      <c r="J190" s="15">
        <v>4</v>
      </c>
      <c r="K190" s="16">
        <v>3324.7</v>
      </c>
      <c r="L190" s="16">
        <v>2999.4</v>
      </c>
      <c r="M190" s="16">
        <v>2622.9</v>
      </c>
      <c r="N190" s="12">
        <f>L190-M190</f>
        <v>376.5</v>
      </c>
      <c r="O190" s="15">
        <v>147</v>
      </c>
    </row>
    <row r="191" spans="1:15" s="13" customFormat="1" ht="24.75" customHeight="1" x14ac:dyDescent="0.25">
      <c r="A191" s="11">
        <v>178</v>
      </c>
      <c r="B191" s="14" t="s">
        <v>206</v>
      </c>
      <c r="C191" s="15">
        <v>1967</v>
      </c>
      <c r="D191" s="11" t="s">
        <v>38</v>
      </c>
      <c r="E191" s="15"/>
      <c r="F191" s="11" t="s">
        <v>6</v>
      </c>
      <c r="G191" s="11" t="s">
        <v>41</v>
      </c>
      <c r="H191" s="11" t="s">
        <v>40</v>
      </c>
      <c r="I191" s="15">
        <v>5</v>
      </c>
      <c r="J191" s="15">
        <v>6</v>
      </c>
      <c r="K191" s="16">
        <v>4782.2</v>
      </c>
      <c r="L191" s="16">
        <v>4738.6000000000004</v>
      </c>
      <c r="M191" s="16">
        <v>4580.1000000000004</v>
      </c>
      <c r="N191" s="12">
        <f>L191-M191</f>
        <v>158.5</v>
      </c>
      <c r="O191" s="15">
        <v>224</v>
      </c>
    </row>
    <row r="192" spans="1:15" s="13" customFormat="1" ht="24.75" customHeight="1" x14ac:dyDescent="0.25">
      <c r="A192" s="11">
        <v>179</v>
      </c>
      <c r="B192" s="14" t="s">
        <v>207</v>
      </c>
      <c r="C192" s="15">
        <v>1968</v>
      </c>
      <c r="D192" s="11" t="s">
        <v>38</v>
      </c>
      <c r="E192" s="15"/>
      <c r="F192" s="11" t="s">
        <v>6</v>
      </c>
      <c r="G192" s="11" t="s">
        <v>39</v>
      </c>
      <c r="H192" s="11" t="s">
        <v>40</v>
      </c>
      <c r="I192" s="15">
        <v>5</v>
      </c>
      <c r="J192" s="15">
        <v>6</v>
      </c>
      <c r="K192" s="16">
        <v>4859</v>
      </c>
      <c r="L192" s="16">
        <v>4852.3999999999996</v>
      </c>
      <c r="M192" s="16">
        <v>4791.5</v>
      </c>
      <c r="N192" s="12">
        <f>L192-M192</f>
        <v>60.9</v>
      </c>
      <c r="O192" s="15">
        <v>246</v>
      </c>
    </row>
    <row r="193" spans="1:15" s="13" customFormat="1" ht="24.75" customHeight="1" x14ac:dyDescent="0.25">
      <c r="A193" s="11">
        <v>180</v>
      </c>
      <c r="B193" s="14" t="s">
        <v>208</v>
      </c>
      <c r="C193" s="15">
        <v>1967</v>
      </c>
      <c r="D193" s="11" t="s">
        <v>38</v>
      </c>
      <c r="E193" s="15"/>
      <c r="F193" s="11" t="s">
        <v>6</v>
      </c>
      <c r="G193" s="11" t="s">
        <v>41</v>
      </c>
      <c r="H193" s="11" t="s">
        <v>40</v>
      </c>
      <c r="I193" s="15">
        <v>5</v>
      </c>
      <c r="J193" s="15">
        <v>8</v>
      </c>
      <c r="K193" s="16">
        <v>5911.7</v>
      </c>
      <c r="L193" s="16">
        <v>5881.4</v>
      </c>
      <c r="M193" s="16">
        <v>5881.4</v>
      </c>
      <c r="N193" s="12">
        <f>L193-M193</f>
        <v>0</v>
      </c>
      <c r="O193" s="15">
        <v>302</v>
      </c>
    </row>
    <row r="194" spans="1:15" s="13" customFormat="1" ht="24.75" customHeight="1" x14ac:dyDescent="0.25">
      <c r="A194" s="11">
        <v>181</v>
      </c>
      <c r="B194" s="14" t="s">
        <v>36</v>
      </c>
      <c r="C194" s="15">
        <v>1971</v>
      </c>
      <c r="D194" s="11" t="s">
        <v>38</v>
      </c>
      <c r="E194" s="15"/>
      <c r="F194" s="11" t="s">
        <v>6</v>
      </c>
      <c r="G194" s="11" t="s">
        <v>39</v>
      </c>
      <c r="H194" s="11" t="s">
        <v>40</v>
      </c>
      <c r="I194" s="15">
        <v>5</v>
      </c>
      <c r="J194" s="15">
        <v>4</v>
      </c>
      <c r="K194" s="16">
        <v>2745.7</v>
      </c>
      <c r="L194" s="16">
        <v>2728.5</v>
      </c>
      <c r="M194" s="16">
        <v>2716.1</v>
      </c>
      <c r="N194" s="12">
        <f t="shared" si="1"/>
        <v>12.4</v>
      </c>
      <c r="O194" s="15">
        <v>152</v>
      </c>
    </row>
    <row r="195" spans="1:15" s="13" customFormat="1" ht="24.75" customHeight="1" x14ac:dyDescent="0.25">
      <c r="A195" s="11">
        <v>182</v>
      </c>
      <c r="B195" s="14" t="s">
        <v>226</v>
      </c>
      <c r="C195" s="15">
        <v>1971</v>
      </c>
      <c r="D195" s="11" t="s">
        <v>38</v>
      </c>
      <c r="E195" s="15"/>
      <c r="F195" s="11" t="s">
        <v>6</v>
      </c>
      <c r="G195" s="11" t="s">
        <v>39</v>
      </c>
      <c r="H195" s="11" t="s">
        <v>40</v>
      </c>
      <c r="I195" s="15">
        <v>5</v>
      </c>
      <c r="J195" s="15">
        <v>5</v>
      </c>
      <c r="K195" s="16">
        <v>4302</v>
      </c>
      <c r="L195" s="16">
        <v>4298.2</v>
      </c>
      <c r="M195" s="16">
        <v>3520.5</v>
      </c>
      <c r="N195" s="12">
        <f t="shared" ref="N195:N201" si="6">L195-M195</f>
        <v>777.7</v>
      </c>
      <c r="O195" s="15">
        <v>176</v>
      </c>
    </row>
    <row r="196" spans="1:15" s="13" customFormat="1" ht="24.75" customHeight="1" x14ac:dyDescent="0.25">
      <c r="A196" s="11">
        <v>183</v>
      </c>
      <c r="B196" s="14" t="s">
        <v>225</v>
      </c>
      <c r="C196" s="15">
        <v>1971</v>
      </c>
      <c r="D196" s="11" t="s">
        <v>38</v>
      </c>
      <c r="E196" s="15"/>
      <c r="F196" s="11" t="s">
        <v>6</v>
      </c>
      <c r="G196" s="11" t="s">
        <v>39</v>
      </c>
      <c r="H196" s="11" t="s">
        <v>42</v>
      </c>
      <c r="I196" s="15">
        <v>6</v>
      </c>
      <c r="J196" s="15">
        <v>7</v>
      </c>
      <c r="K196" s="16">
        <v>5919.4</v>
      </c>
      <c r="L196" s="16">
        <v>5893.9</v>
      </c>
      <c r="M196" s="16">
        <v>5820.9</v>
      </c>
      <c r="N196" s="12">
        <f t="shared" si="6"/>
        <v>73</v>
      </c>
      <c r="O196" s="15">
        <v>269</v>
      </c>
    </row>
    <row r="197" spans="1:15" s="13" customFormat="1" ht="24.75" customHeight="1" x14ac:dyDescent="0.25">
      <c r="A197" s="11">
        <v>184</v>
      </c>
      <c r="B197" s="14" t="s">
        <v>222</v>
      </c>
      <c r="C197" s="15">
        <v>1972</v>
      </c>
      <c r="D197" s="11" t="s">
        <v>38</v>
      </c>
      <c r="E197" s="15"/>
      <c r="F197" s="11" t="s">
        <v>6</v>
      </c>
      <c r="G197" s="11" t="s">
        <v>39</v>
      </c>
      <c r="H197" s="11" t="s">
        <v>40</v>
      </c>
      <c r="I197" s="15">
        <v>6</v>
      </c>
      <c r="J197" s="15">
        <v>5</v>
      </c>
      <c r="K197" s="16">
        <v>3745.1</v>
      </c>
      <c r="L197" s="16">
        <v>3710.2</v>
      </c>
      <c r="M197" s="16">
        <v>3316.1</v>
      </c>
      <c r="N197" s="12">
        <f t="shared" si="6"/>
        <v>394.1</v>
      </c>
      <c r="O197" s="15">
        <v>170</v>
      </c>
    </row>
    <row r="198" spans="1:15" s="13" customFormat="1" ht="24.75" customHeight="1" x14ac:dyDescent="0.25">
      <c r="A198" s="11">
        <v>185</v>
      </c>
      <c r="B198" s="14" t="s">
        <v>223</v>
      </c>
      <c r="C198" s="15">
        <v>1963</v>
      </c>
      <c r="D198" s="11" t="s">
        <v>38</v>
      </c>
      <c r="E198" s="15"/>
      <c r="F198" s="11" t="s">
        <v>6</v>
      </c>
      <c r="G198" s="11" t="s">
        <v>39</v>
      </c>
      <c r="H198" s="11" t="s">
        <v>42</v>
      </c>
      <c r="I198" s="15">
        <v>5</v>
      </c>
      <c r="J198" s="15">
        <v>2</v>
      </c>
      <c r="K198" s="16">
        <v>1957.6</v>
      </c>
      <c r="L198" s="16">
        <v>1837.4</v>
      </c>
      <c r="M198" s="16">
        <v>1599.1</v>
      </c>
      <c r="N198" s="12">
        <f t="shared" si="6"/>
        <v>238.3</v>
      </c>
      <c r="O198" s="15">
        <v>74</v>
      </c>
    </row>
    <row r="199" spans="1:15" s="13" customFormat="1" ht="24.75" customHeight="1" x14ac:dyDescent="0.25">
      <c r="A199" s="11">
        <v>186</v>
      </c>
      <c r="B199" s="14" t="s">
        <v>224</v>
      </c>
      <c r="C199" s="15">
        <v>1976</v>
      </c>
      <c r="D199" s="11" t="s">
        <v>38</v>
      </c>
      <c r="E199" s="15"/>
      <c r="F199" s="11" t="s">
        <v>6</v>
      </c>
      <c r="G199" s="11" t="s">
        <v>39</v>
      </c>
      <c r="H199" s="11" t="s">
        <v>40</v>
      </c>
      <c r="I199" s="15">
        <v>9</v>
      </c>
      <c r="J199" s="15">
        <v>2</v>
      </c>
      <c r="K199" s="16">
        <v>4432</v>
      </c>
      <c r="L199" s="16">
        <v>3833</v>
      </c>
      <c r="M199" s="16">
        <v>3833</v>
      </c>
      <c r="N199" s="12">
        <f t="shared" si="6"/>
        <v>0</v>
      </c>
      <c r="O199" s="15">
        <v>185</v>
      </c>
    </row>
    <row r="200" spans="1:15" s="13" customFormat="1" ht="24.75" customHeight="1" x14ac:dyDescent="0.25">
      <c r="A200" s="11">
        <v>187</v>
      </c>
      <c r="B200" s="14" t="s">
        <v>281</v>
      </c>
      <c r="C200" s="15">
        <v>1977</v>
      </c>
      <c r="D200" s="11" t="s">
        <v>38</v>
      </c>
      <c r="E200" s="15"/>
      <c r="F200" s="11" t="s">
        <v>6</v>
      </c>
      <c r="G200" s="11" t="s">
        <v>232</v>
      </c>
      <c r="H200" s="11" t="s">
        <v>40</v>
      </c>
      <c r="I200" s="15">
        <v>9</v>
      </c>
      <c r="J200" s="15">
        <v>1</v>
      </c>
      <c r="K200" s="16">
        <v>2876.2</v>
      </c>
      <c r="L200" s="16">
        <v>1451.3</v>
      </c>
      <c r="M200" s="12">
        <v>1281.8</v>
      </c>
      <c r="N200" s="12">
        <f t="shared" si="6"/>
        <v>169.5</v>
      </c>
      <c r="O200" s="15">
        <v>136</v>
      </c>
    </row>
    <row r="201" spans="1:15" s="13" customFormat="1" ht="24.75" customHeight="1" x14ac:dyDescent="0.25">
      <c r="A201" s="11">
        <v>188</v>
      </c>
      <c r="B201" s="14" t="s">
        <v>282</v>
      </c>
      <c r="C201" s="15">
        <v>1977</v>
      </c>
      <c r="D201" s="11" t="s">
        <v>38</v>
      </c>
      <c r="E201" s="15"/>
      <c r="F201" s="11" t="s">
        <v>6</v>
      </c>
      <c r="G201" s="11" t="s">
        <v>232</v>
      </c>
      <c r="H201" s="11" t="s">
        <v>40</v>
      </c>
      <c r="I201" s="15">
        <v>9</v>
      </c>
      <c r="J201" s="15">
        <v>1</v>
      </c>
      <c r="K201" s="16">
        <v>2742.4</v>
      </c>
      <c r="L201" s="16">
        <v>2430.6999999999998</v>
      </c>
      <c r="M201" s="12">
        <v>2372.1999999999998</v>
      </c>
      <c r="N201" s="12">
        <f t="shared" si="6"/>
        <v>58.5</v>
      </c>
      <c r="O201" s="15">
        <v>86</v>
      </c>
    </row>
    <row r="202" spans="1:15" ht="24" customHeight="1" x14ac:dyDescent="0.25">
      <c r="A202" s="37" t="s">
        <v>123</v>
      </c>
      <c r="B202" s="37"/>
      <c r="C202" s="11" t="s">
        <v>5</v>
      </c>
      <c r="D202" s="11" t="s">
        <v>5</v>
      </c>
      <c r="E202" s="11" t="s">
        <v>5</v>
      </c>
      <c r="F202" s="11" t="s">
        <v>5</v>
      </c>
      <c r="G202" s="11" t="s">
        <v>5</v>
      </c>
      <c r="H202" s="11" t="s">
        <v>5</v>
      </c>
      <c r="I202" s="11" t="s">
        <v>5</v>
      </c>
      <c r="J202" s="11" t="s">
        <v>5</v>
      </c>
      <c r="K202" s="17">
        <f>SUM(K14:K201)</f>
        <v>805547.1</v>
      </c>
      <c r="L202" s="12" t="s">
        <v>5</v>
      </c>
      <c r="M202" s="12" t="s">
        <v>5</v>
      </c>
      <c r="N202" s="12" t="s">
        <v>5</v>
      </c>
      <c r="O202" s="11">
        <f>SUM(O14:O201)</f>
        <v>28490</v>
      </c>
    </row>
    <row r="203" spans="1:15" s="18" customFormat="1" ht="23.25" customHeight="1" x14ac:dyDescent="0.3">
      <c r="A203" s="39" t="s">
        <v>59</v>
      </c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1"/>
    </row>
    <row r="204" spans="1:15" ht="24.75" customHeight="1" x14ac:dyDescent="0.25">
      <c r="A204" s="11">
        <v>1</v>
      </c>
      <c r="B204" s="14" t="s">
        <v>9</v>
      </c>
      <c r="C204" s="19">
        <v>1952</v>
      </c>
      <c r="D204" s="19" t="s">
        <v>38</v>
      </c>
      <c r="E204" s="11"/>
      <c r="F204" s="20" t="s">
        <v>6</v>
      </c>
      <c r="G204" s="11" t="s">
        <v>41</v>
      </c>
      <c r="H204" s="11" t="s">
        <v>42</v>
      </c>
      <c r="I204" s="15">
        <v>5</v>
      </c>
      <c r="J204" s="15">
        <v>4</v>
      </c>
      <c r="K204" s="16">
        <v>3581.6</v>
      </c>
      <c r="L204" s="16">
        <v>3321.2</v>
      </c>
      <c r="M204" s="16">
        <v>3287.3</v>
      </c>
      <c r="N204" s="12">
        <f>L204-M204</f>
        <v>33.9</v>
      </c>
      <c r="O204" s="15">
        <v>155</v>
      </c>
    </row>
    <row r="205" spans="1:15" ht="24.75" customHeight="1" x14ac:dyDescent="0.25">
      <c r="A205" s="11">
        <v>2</v>
      </c>
      <c r="B205" s="14" t="s">
        <v>412</v>
      </c>
      <c r="C205" s="19" t="s">
        <v>414</v>
      </c>
      <c r="D205" s="19" t="s">
        <v>38</v>
      </c>
      <c r="E205" s="11"/>
      <c r="F205" s="20" t="s">
        <v>6</v>
      </c>
      <c r="G205" s="11" t="s">
        <v>41</v>
      </c>
      <c r="H205" s="11" t="s">
        <v>42</v>
      </c>
      <c r="I205" s="15">
        <v>5</v>
      </c>
      <c r="J205" s="15">
        <v>4</v>
      </c>
      <c r="K205" s="16">
        <v>4603</v>
      </c>
      <c r="L205" s="16">
        <v>4279.3</v>
      </c>
      <c r="M205" s="16">
        <v>3580.7</v>
      </c>
      <c r="N205" s="12">
        <v>597.1</v>
      </c>
      <c r="O205" s="15">
        <v>167</v>
      </c>
    </row>
    <row r="206" spans="1:15" ht="24.75" customHeight="1" x14ac:dyDescent="0.25">
      <c r="A206" s="11">
        <v>3</v>
      </c>
      <c r="B206" s="14" t="s">
        <v>76</v>
      </c>
      <c r="C206" s="19">
        <v>1956</v>
      </c>
      <c r="D206" s="19" t="s">
        <v>38</v>
      </c>
      <c r="E206" s="11"/>
      <c r="F206" s="20" t="s">
        <v>6</v>
      </c>
      <c r="G206" s="11" t="s">
        <v>41</v>
      </c>
      <c r="H206" s="11" t="s">
        <v>42</v>
      </c>
      <c r="I206" s="15">
        <v>5</v>
      </c>
      <c r="J206" s="15">
        <v>4</v>
      </c>
      <c r="K206" s="16">
        <v>6203.7</v>
      </c>
      <c r="L206" s="16">
        <v>5696.1</v>
      </c>
      <c r="M206" s="16">
        <v>3984.7</v>
      </c>
      <c r="N206" s="12">
        <f t="shared" ref="N206:N370" si="7">L206-M206</f>
        <v>1711.4</v>
      </c>
      <c r="O206" s="15">
        <v>160</v>
      </c>
    </row>
    <row r="207" spans="1:15" ht="24.75" customHeight="1" x14ac:dyDescent="0.25">
      <c r="A207" s="11">
        <v>4</v>
      </c>
      <c r="B207" s="14" t="s">
        <v>61</v>
      </c>
      <c r="C207" s="19" t="s">
        <v>415</v>
      </c>
      <c r="D207" s="19" t="s">
        <v>38</v>
      </c>
      <c r="E207" s="11"/>
      <c r="F207" s="20" t="s">
        <v>6</v>
      </c>
      <c r="G207" s="11" t="s">
        <v>41</v>
      </c>
      <c r="H207" s="11" t="s">
        <v>42</v>
      </c>
      <c r="I207" s="15">
        <v>4</v>
      </c>
      <c r="J207" s="15">
        <v>2</v>
      </c>
      <c r="K207" s="16">
        <v>2161</v>
      </c>
      <c r="L207" s="16">
        <v>2161</v>
      </c>
      <c r="M207" s="16">
        <v>793.7</v>
      </c>
      <c r="N207" s="12">
        <v>863</v>
      </c>
      <c r="O207" s="15">
        <v>49</v>
      </c>
    </row>
    <row r="208" spans="1:15" ht="24.75" customHeight="1" x14ac:dyDescent="0.25">
      <c r="A208" s="11">
        <v>5</v>
      </c>
      <c r="B208" s="14" t="s">
        <v>62</v>
      </c>
      <c r="C208" s="19" t="s">
        <v>415</v>
      </c>
      <c r="D208" s="19" t="s">
        <v>38</v>
      </c>
      <c r="E208" s="11"/>
      <c r="F208" s="20" t="s">
        <v>6</v>
      </c>
      <c r="G208" s="11" t="s">
        <v>41</v>
      </c>
      <c r="H208" s="11" t="s">
        <v>42</v>
      </c>
      <c r="I208" s="15">
        <v>5</v>
      </c>
      <c r="J208" s="15">
        <v>2</v>
      </c>
      <c r="K208" s="16">
        <v>1904.5</v>
      </c>
      <c r="L208" s="16">
        <v>1904.5</v>
      </c>
      <c r="M208" s="16">
        <v>1338.5</v>
      </c>
      <c r="N208" s="12">
        <v>543.79999999999995</v>
      </c>
      <c r="O208" s="15" t="s">
        <v>38</v>
      </c>
    </row>
    <row r="209" spans="1:15" ht="24.75" customHeight="1" x14ac:dyDescent="0.25">
      <c r="A209" s="11">
        <v>6</v>
      </c>
      <c r="B209" s="14" t="s">
        <v>411</v>
      </c>
      <c r="C209" s="19">
        <v>1960</v>
      </c>
      <c r="D209" s="19" t="s">
        <v>38</v>
      </c>
      <c r="E209" s="11"/>
      <c r="F209" s="20" t="s">
        <v>6</v>
      </c>
      <c r="G209" s="11" t="s">
        <v>41</v>
      </c>
      <c r="H209" s="11" t="s">
        <v>40</v>
      </c>
      <c r="I209" s="15">
        <v>4</v>
      </c>
      <c r="J209" s="15">
        <v>3</v>
      </c>
      <c r="K209" s="16">
        <v>2991.2</v>
      </c>
      <c r="L209" s="16">
        <v>2710.6</v>
      </c>
      <c r="M209" s="16">
        <v>1413.8</v>
      </c>
      <c r="N209" s="12">
        <v>1135.9000000000001</v>
      </c>
      <c r="O209" s="15">
        <v>79</v>
      </c>
    </row>
    <row r="210" spans="1:15" ht="24.75" customHeight="1" x14ac:dyDescent="0.25">
      <c r="A210" s="11">
        <v>7</v>
      </c>
      <c r="B210" s="14" t="s">
        <v>437</v>
      </c>
      <c r="C210" s="19">
        <v>1966</v>
      </c>
      <c r="D210" s="19" t="s">
        <v>38</v>
      </c>
      <c r="E210" s="11"/>
      <c r="F210" s="20" t="s">
        <v>6</v>
      </c>
      <c r="G210" s="11" t="s">
        <v>39</v>
      </c>
      <c r="H210" s="11" t="s">
        <v>42</v>
      </c>
      <c r="I210" s="15">
        <v>5</v>
      </c>
      <c r="J210" s="15">
        <v>4</v>
      </c>
      <c r="K210" s="16">
        <v>4146.6000000000004</v>
      </c>
      <c r="L210" s="16">
        <v>3900.6</v>
      </c>
      <c r="M210" s="16">
        <v>3075.5</v>
      </c>
      <c r="N210" s="12">
        <v>779.4</v>
      </c>
      <c r="O210" s="15">
        <v>88</v>
      </c>
    </row>
    <row r="211" spans="1:15" ht="24.75" customHeight="1" x14ac:dyDescent="0.25">
      <c r="A211" s="11">
        <v>8</v>
      </c>
      <c r="B211" s="14" t="s">
        <v>300</v>
      </c>
      <c r="C211" s="19">
        <v>1974</v>
      </c>
      <c r="D211" s="19" t="s">
        <v>38</v>
      </c>
      <c r="E211" s="11"/>
      <c r="F211" s="20" t="s">
        <v>6</v>
      </c>
      <c r="G211" s="11" t="s">
        <v>39</v>
      </c>
      <c r="H211" s="11" t="s">
        <v>40</v>
      </c>
      <c r="I211" s="15">
        <v>5</v>
      </c>
      <c r="J211" s="15">
        <v>4</v>
      </c>
      <c r="K211" s="16">
        <v>3019.6</v>
      </c>
      <c r="L211" s="16">
        <v>2741.1</v>
      </c>
      <c r="M211" s="16">
        <v>2679.7</v>
      </c>
      <c r="N211" s="12">
        <v>0</v>
      </c>
      <c r="O211" s="15">
        <v>96</v>
      </c>
    </row>
    <row r="212" spans="1:15" ht="24.75" customHeight="1" x14ac:dyDescent="0.25">
      <c r="A212" s="11">
        <v>9</v>
      </c>
      <c r="B212" s="14" t="s">
        <v>302</v>
      </c>
      <c r="C212" s="19">
        <v>1979</v>
      </c>
      <c r="D212" s="19" t="s">
        <v>38</v>
      </c>
      <c r="E212" s="11"/>
      <c r="F212" s="20" t="s">
        <v>6</v>
      </c>
      <c r="G212" s="11" t="s">
        <v>39</v>
      </c>
      <c r="H212" s="11" t="s">
        <v>42</v>
      </c>
      <c r="I212" s="15">
        <v>5</v>
      </c>
      <c r="J212" s="15">
        <v>6</v>
      </c>
      <c r="K212" s="16">
        <v>5999.4</v>
      </c>
      <c r="L212" s="16">
        <v>5584.4</v>
      </c>
      <c r="M212" s="16">
        <v>4628.1000000000004</v>
      </c>
      <c r="N212" s="12">
        <v>890</v>
      </c>
      <c r="O212" s="15">
        <v>150</v>
      </c>
    </row>
    <row r="213" spans="1:15" ht="24.75" customHeight="1" x14ac:dyDescent="0.25">
      <c r="A213" s="11">
        <v>10</v>
      </c>
      <c r="B213" s="14" t="s">
        <v>10</v>
      </c>
      <c r="C213" s="19">
        <v>1966</v>
      </c>
      <c r="D213" s="19" t="s">
        <v>38</v>
      </c>
      <c r="E213" s="11"/>
      <c r="F213" s="20" t="s">
        <v>6</v>
      </c>
      <c r="G213" s="11" t="s">
        <v>39</v>
      </c>
      <c r="H213" s="11" t="s">
        <v>42</v>
      </c>
      <c r="I213" s="15">
        <v>5</v>
      </c>
      <c r="J213" s="15">
        <v>2</v>
      </c>
      <c r="K213" s="16">
        <v>1726.4</v>
      </c>
      <c r="L213" s="16">
        <v>1604.8</v>
      </c>
      <c r="M213" s="16">
        <v>1604.8</v>
      </c>
      <c r="N213" s="12">
        <v>0</v>
      </c>
      <c r="O213" s="15">
        <v>121</v>
      </c>
    </row>
    <row r="214" spans="1:15" ht="24.75" customHeight="1" x14ac:dyDescent="0.25">
      <c r="A214" s="11">
        <v>11</v>
      </c>
      <c r="B214" s="14" t="s">
        <v>303</v>
      </c>
      <c r="C214" s="19">
        <v>1990</v>
      </c>
      <c r="D214" s="19" t="s">
        <v>38</v>
      </c>
      <c r="E214" s="11"/>
      <c r="F214" s="20" t="s">
        <v>6</v>
      </c>
      <c r="G214" s="11" t="s">
        <v>39</v>
      </c>
      <c r="H214" s="11" t="s">
        <v>40</v>
      </c>
      <c r="I214" s="15">
        <v>10</v>
      </c>
      <c r="J214" s="15">
        <v>4</v>
      </c>
      <c r="K214" s="16">
        <v>8558.2999999999993</v>
      </c>
      <c r="L214" s="16">
        <v>8558.2999999999993</v>
      </c>
      <c r="M214" s="16">
        <v>8483.1</v>
      </c>
      <c r="N214" s="12">
        <v>0</v>
      </c>
      <c r="O214" s="15">
        <v>404</v>
      </c>
    </row>
    <row r="215" spans="1:15" ht="24.75" customHeight="1" x14ac:dyDescent="0.25">
      <c r="A215" s="11">
        <v>12</v>
      </c>
      <c r="B215" s="14" t="s">
        <v>304</v>
      </c>
      <c r="C215" s="19">
        <v>1965</v>
      </c>
      <c r="D215" s="19" t="s">
        <v>38</v>
      </c>
      <c r="E215" s="11"/>
      <c r="F215" s="20" t="s">
        <v>6</v>
      </c>
      <c r="G215" s="11" t="s">
        <v>41</v>
      </c>
      <c r="H215" s="11" t="s">
        <v>40</v>
      </c>
      <c r="I215" s="15">
        <v>5</v>
      </c>
      <c r="J215" s="15">
        <v>3</v>
      </c>
      <c r="K215" s="16">
        <v>2846.8</v>
      </c>
      <c r="L215" s="16">
        <v>2625.2</v>
      </c>
      <c r="M215" s="16">
        <v>2495.6</v>
      </c>
      <c r="N215" s="12">
        <v>99.2</v>
      </c>
      <c r="O215" s="15">
        <v>105</v>
      </c>
    </row>
    <row r="216" spans="1:15" ht="24.75" customHeight="1" x14ac:dyDescent="0.25">
      <c r="A216" s="11">
        <v>13</v>
      </c>
      <c r="B216" s="14" t="s">
        <v>305</v>
      </c>
      <c r="C216" s="19">
        <v>1967</v>
      </c>
      <c r="D216" s="19" t="s">
        <v>38</v>
      </c>
      <c r="E216" s="11"/>
      <c r="F216" s="20" t="s">
        <v>6</v>
      </c>
      <c r="G216" s="11" t="s">
        <v>39</v>
      </c>
      <c r="H216" s="11" t="s">
        <v>40</v>
      </c>
      <c r="I216" s="15">
        <v>5</v>
      </c>
      <c r="J216" s="15">
        <v>5</v>
      </c>
      <c r="K216" s="16">
        <v>3146.6</v>
      </c>
      <c r="L216" s="16">
        <v>2625.2</v>
      </c>
      <c r="M216" s="16">
        <v>3117.7</v>
      </c>
      <c r="N216" s="12">
        <v>0</v>
      </c>
      <c r="O216" s="15">
        <v>105</v>
      </c>
    </row>
    <row r="217" spans="1:15" ht="24.75" customHeight="1" x14ac:dyDescent="0.25">
      <c r="A217" s="11">
        <v>14</v>
      </c>
      <c r="B217" s="14" t="s">
        <v>306</v>
      </c>
      <c r="C217" s="19">
        <v>1966</v>
      </c>
      <c r="D217" s="19" t="s">
        <v>38</v>
      </c>
      <c r="E217" s="11"/>
      <c r="F217" s="20" t="s">
        <v>6</v>
      </c>
      <c r="G217" s="11" t="s">
        <v>41</v>
      </c>
      <c r="H217" s="11" t="s">
        <v>40</v>
      </c>
      <c r="I217" s="15">
        <v>5</v>
      </c>
      <c r="J217" s="15">
        <v>8</v>
      </c>
      <c r="K217" s="16">
        <v>6363.9</v>
      </c>
      <c r="L217" s="16">
        <v>5809</v>
      </c>
      <c r="M217" s="16">
        <v>5747.3</v>
      </c>
      <c r="N217" s="12">
        <v>0</v>
      </c>
      <c r="O217" s="15">
        <v>270</v>
      </c>
    </row>
    <row r="218" spans="1:15" ht="24.75" customHeight="1" x14ac:dyDescent="0.25">
      <c r="A218" s="11">
        <v>15</v>
      </c>
      <c r="B218" s="14" t="s">
        <v>307</v>
      </c>
      <c r="C218" s="19">
        <v>1965</v>
      </c>
      <c r="D218" s="19" t="s">
        <v>38</v>
      </c>
      <c r="E218" s="11"/>
      <c r="F218" s="20" t="s">
        <v>6</v>
      </c>
      <c r="G218" s="11" t="s">
        <v>41</v>
      </c>
      <c r="H218" s="11" t="s">
        <v>40</v>
      </c>
      <c r="I218" s="15">
        <v>5</v>
      </c>
      <c r="J218" s="15">
        <v>3</v>
      </c>
      <c r="K218" s="16">
        <v>2616.9</v>
      </c>
      <c r="L218" s="16">
        <v>2616.9</v>
      </c>
      <c r="M218" s="16">
        <v>2616.9</v>
      </c>
      <c r="N218" s="12">
        <v>0</v>
      </c>
      <c r="O218" s="15">
        <v>112</v>
      </c>
    </row>
    <row r="219" spans="1:15" ht="24.75" customHeight="1" x14ac:dyDescent="0.25">
      <c r="A219" s="11">
        <v>16</v>
      </c>
      <c r="B219" s="14" t="s">
        <v>308</v>
      </c>
      <c r="C219" s="19">
        <v>1965</v>
      </c>
      <c r="D219" s="19" t="s">
        <v>38</v>
      </c>
      <c r="E219" s="11"/>
      <c r="F219" s="20" t="s">
        <v>6</v>
      </c>
      <c r="G219" s="11" t="s">
        <v>41</v>
      </c>
      <c r="H219" s="11" t="s">
        <v>40</v>
      </c>
      <c r="I219" s="15">
        <v>5</v>
      </c>
      <c r="J219" s="15">
        <v>3</v>
      </c>
      <c r="K219" s="16">
        <v>2843</v>
      </c>
      <c r="L219" s="16">
        <v>2625.3</v>
      </c>
      <c r="M219" s="16">
        <v>2594.1</v>
      </c>
      <c r="N219" s="12">
        <v>0</v>
      </c>
      <c r="O219" s="15">
        <v>106</v>
      </c>
    </row>
    <row r="220" spans="1:15" ht="24.75" customHeight="1" x14ac:dyDescent="0.25">
      <c r="A220" s="11">
        <v>17</v>
      </c>
      <c r="B220" s="14" t="s">
        <v>309</v>
      </c>
      <c r="C220" s="19">
        <v>1979</v>
      </c>
      <c r="D220" s="19" t="s">
        <v>38</v>
      </c>
      <c r="E220" s="11"/>
      <c r="F220" s="20" t="s">
        <v>6</v>
      </c>
      <c r="G220" s="11" t="s">
        <v>39</v>
      </c>
      <c r="H220" s="11" t="s">
        <v>42</v>
      </c>
      <c r="I220" s="15">
        <v>5</v>
      </c>
      <c r="J220" s="15">
        <v>1</v>
      </c>
      <c r="K220" s="16">
        <v>2883.4</v>
      </c>
      <c r="L220" s="16">
        <v>2481.1</v>
      </c>
      <c r="M220" s="16">
        <v>1615.1</v>
      </c>
      <c r="N220" s="12">
        <v>866</v>
      </c>
      <c r="O220" s="15">
        <v>85</v>
      </c>
    </row>
    <row r="221" spans="1:15" ht="24.75" customHeight="1" x14ac:dyDescent="0.25">
      <c r="A221" s="11">
        <v>18</v>
      </c>
      <c r="B221" s="14" t="s">
        <v>310</v>
      </c>
      <c r="C221" s="19">
        <v>1994</v>
      </c>
      <c r="D221" s="19" t="s">
        <v>38</v>
      </c>
      <c r="E221" s="11"/>
      <c r="F221" s="20" t="s">
        <v>6</v>
      </c>
      <c r="G221" s="11" t="s">
        <v>39</v>
      </c>
      <c r="H221" s="11" t="s">
        <v>42</v>
      </c>
      <c r="I221" s="15">
        <v>9</v>
      </c>
      <c r="J221" s="15">
        <v>2</v>
      </c>
      <c r="K221" s="16">
        <v>3787.7</v>
      </c>
      <c r="L221" s="16">
        <v>3787.7</v>
      </c>
      <c r="M221" s="16">
        <v>3698.9</v>
      </c>
      <c r="N221" s="12">
        <v>0</v>
      </c>
      <c r="O221" s="15">
        <v>166</v>
      </c>
    </row>
    <row r="222" spans="1:15" ht="24.75" customHeight="1" x14ac:dyDescent="0.25">
      <c r="A222" s="11">
        <v>19</v>
      </c>
      <c r="B222" s="14" t="s">
        <v>311</v>
      </c>
      <c r="C222" s="19">
        <v>1994</v>
      </c>
      <c r="D222" s="19" t="s">
        <v>38</v>
      </c>
      <c r="E222" s="11"/>
      <c r="F222" s="20" t="s">
        <v>6</v>
      </c>
      <c r="G222" s="11" t="s">
        <v>39</v>
      </c>
      <c r="H222" s="11" t="s">
        <v>42</v>
      </c>
      <c r="I222" s="15">
        <v>9</v>
      </c>
      <c r="J222" s="15">
        <v>2</v>
      </c>
      <c r="K222" s="16">
        <v>3770.1</v>
      </c>
      <c r="L222" s="16">
        <v>3770.1</v>
      </c>
      <c r="M222" s="16">
        <v>3676.6</v>
      </c>
      <c r="N222" s="12">
        <v>0</v>
      </c>
      <c r="O222" s="15">
        <v>159</v>
      </c>
    </row>
    <row r="223" spans="1:15" ht="24.75" customHeight="1" x14ac:dyDescent="0.25">
      <c r="A223" s="11">
        <v>20</v>
      </c>
      <c r="B223" s="14" t="s">
        <v>395</v>
      </c>
      <c r="C223" s="19" t="s">
        <v>416</v>
      </c>
      <c r="D223" s="19" t="s">
        <v>38</v>
      </c>
      <c r="E223" s="11"/>
      <c r="F223" s="20" t="s">
        <v>6</v>
      </c>
      <c r="G223" s="11" t="s">
        <v>39</v>
      </c>
      <c r="H223" s="11" t="s">
        <v>40</v>
      </c>
      <c r="I223" s="15">
        <v>9</v>
      </c>
      <c r="J223" s="15">
        <v>2</v>
      </c>
      <c r="K223" s="16">
        <v>4455.5</v>
      </c>
      <c r="L223" s="16">
        <v>3849.5</v>
      </c>
      <c r="M223" s="16">
        <v>2600.6999999999998</v>
      </c>
      <c r="N223" s="12">
        <v>33.700000000000003</v>
      </c>
      <c r="O223" s="15">
        <v>163</v>
      </c>
    </row>
    <row r="224" spans="1:15" ht="24.75" customHeight="1" x14ac:dyDescent="0.25">
      <c r="A224" s="11">
        <v>21</v>
      </c>
      <c r="B224" s="14" t="s">
        <v>410</v>
      </c>
      <c r="C224" s="19">
        <v>1979</v>
      </c>
      <c r="D224" s="19" t="s">
        <v>38</v>
      </c>
      <c r="E224" s="11"/>
      <c r="F224" s="20" t="s">
        <v>6</v>
      </c>
      <c r="G224" s="11" t="s">
        <v>39</v>
      </c>
      <c r="H224" s="11" t="s">
        <v>40</v>
      </c>
      <c r="I224" s="15">
        <v>9</v>
      </c>
      <c r="J224" s="15">
        <v>6</v>
      </c>
      <c r="K224" s="16">
        <v>18246.7</v>
      </c>
      <c r="L224" s="16">
        <v>15914.4</v>
      </c>
      <c r="M224" s="16">
        <v>15742.2</v>
      </c>
      <c r="N224" s="12">
        <v>46</v>
      </c>
      <c r="O224" s="15">
        <v>530</v>
      </c>
    </row>
    <row r="225" spans="1:15" ht="24.75" customHeight="1" x14ac:dyDescent="0.25">
      <c r="A225" s="11">
        <v>22</v>
      </c>
      <c r="B225" s="14" t="s">
        <v>12</v>
      </c>
      <c r="C225" s="19">
        <v>1951</v>
      </c>
      <c r="D225" s="19" t="s">
        <v>38</v>
      </c>
      <c r="E225" s="11"/>
      <c r="F225" s="20" t="s">
        <v>6</v>
      </c>
      <c r="G225" s="11" t="s">
        <v>41</v>
      </c>
      <c r="H225" s="11" t="s">
        <v>42</v>
      </c>
      <c r="I225" s="15">
        <v>5</v>
      </c>
      <c r="J225" s="15">
        <v>2</v>
      </c>
      <c r="K225" s="16">
        <v>2788.3</v>
      </c>
      <c r="L225" s="16">
        <v>2559</v>
      </c>
      <c r="M225" s="16">
        <v>1107</v>
      </c>
      <c r="N225" s="12">
        <f t="shared" si="7"/>
        <v>1452</v>
      </c>
      <c r="O225" s="15">
        <v>48</v>
      </c>
    </row>
    <row r="226" spans="1:15" ht="24.75" customHeight="1" x14ac:dyDescent="0.25">
      <c r="A226" s="11">
        <v>23</v>
      </c>
      <c r="B226" s="14" t="s">
        <v>312</v>
      </c>
      <c r="C226" s="19">
        <v>1963</v>
      </c>
      <c r="D226" s="19" t="s">
        <v>38</v>
      </c>
      <c r="E226" s="11"/>
      <c r="F226" s="20" t="s">
        <v>7</v>
      </c>
      <c r="G226" s="11" t="s">
        <v>39</v>
      </c>
      <c r="H226" s="11" t="s">
        <v>42</v>
      </c>
      <c r="I226" s="15">
        <v>5</v>
      </c>
      <c r="J226" s="15">
        <v>4</v>
      </c>
      <c r="K226" s="16">
        <v>3646.4</v>
      </c>
      <c r="L226" s="16">
        <v>3646.4</v>
      </c>
      <c r="M226" s="16">
        <v>2367.1999999999998</v>
      </c>
      <c r="N226" s="12">
        <v>1341</v>
      </c>
      <c r="O226" s="15">
        <v>72</v>
      </c>
    </row>
    <row r="227" spans="1:15" ht="24.75" customHeight="1" x14ac:dyDescent="0.25">
      <c r="A227" s="11">
        <v>24</v>
      </c>
      <c r="B227" s="14" t="s">
        <v>313</v>
      </c>
      <c r="C227" s="19">
        <v>1960</v>
      </c>
      <c r="D227" s="19" t="s">
        <v>38</v>
      </c>
      <c r="E227" s="11"/>
      <c r="F227" s="20" t="s">
        <v>6</v>
      </c>
      <c r="G227" s="11" t="s">
        <v>41</v>
      </c>
      <c r="H227" s="11" t="s">
        <v>40</v>
      </c>
      <c r="I227" s="15">
        <v>4</v>
      </c>
      <c r="J227" s="15">
        <v>3</v>
      </c>
      <c r="K227" s="16">
        <v>3419.6</v>
      </c>
      <c r="L227" s="16">
        <v>3419.6</v>
      </c>
      <c r="M227" s="16">
        <v>2454.1</v>
      </c>
      <c r="N227" s="12">
        <v>852.9</v>
      </c>
      <c r="O227" s="15">
        <v>62</v>
      </c>
    </row>
    <row r="228" spans="1:15" ht="24.75" customHeight="1" x14ac:dyDescent="0.25">
      <c r="A228" s="11">
        <v>25</v>
      </c>
      <c r="B228" s="14" t="s">
        <v>314</v>
      </c>
      <c r="C228" s="19">
        <v>1960</v>
      </c>
      <c r="D228" s="19" t="s">
        <v>38</v>
      </c>
      <c r="E228" s="11"/>
      <c r="F228" s="20" t="s">
        <v>6</v>
      </c>
      <c r="G228" s="11" t="s">
        <v>41</v>
      </c>
      <c r="H228" s="11" t="s">
        <v>40</v>
      </c>
      <c r="I228" s="15">
        <v>4</v>
      </c>
      <c r="J228" s="15">
        <v>3</v>
      </c>
      <c r="K228" s="16">
        <v>3584.1</v>
      </c>
      <c r="L228" s="16">
        <v>3584.1</v>
      </c>
      <c r="M228" s="16">
        <v>2525.1</v>
      </c>
      <c r="N228" s="12">
        <v>1059</v>
      </c>
      <c r="O228" s="15">
        <v>62</v>
      </c>
    </row>
    <row r="229" spans="1:15" ht="24.75" customHeight="1" x14ac:dyDescent="0.25">
      <c r="A229" s="11">
        <v>26</v>
      </c>
      <c r="B229" s="14" t="s">
        <v>425</v>
      </c>
      <c r="C229" s="19">
        <v>1976</v>
      </c>
      <c r="D229" s="19" t="s">
        <v>38</v>
      </c>
      <c r="E229" s="11"/>
      <c r="F229" s="20" t="s">
        <v>6</v>
      </c>
      <c r="G229" s="11" t="s">
        <v>41</v>
      </c>
      <c r="H229" s="11" t="s">
        <v>42</v>
      </c>
      <c r="I229" s="15">
        <v>2</v>
      </c>
      <c r="J229" s="15">
        <v>1</v>
      </c>
      <c r="K229" s="16">
        <v>300</v>
      </c>
      <c r="L229" s="16">
        <v>300</v>
      </c>
      <c r="M229" s="16">
        <v>265.89999999999998</v>
      </c>
      <c r="N229" s="12">
        <v>0</v>
      </c>
      <c r="O229" s="15">
        <v>14</v>
      </c>
    </row>
    <row r="230" spans="1:15" ht="24.75" customHeight="1" x14ac:dyDescent="0.25">
      <c r="A230" s="11">
        <v>27</v>
      </c>
      <c r="B230" s="14" t="s">
        <v>373</v>
      </c>
      <c r="C230" s="19">
        <v>1964</v>
      </c>
      <c r="D230" s="19" t="s">
        <v>38</v>
      </c>
      <c r="E230" s="11"/>
      <c r="F230" s="20" t="s">
        <v>6</v>
      </c>
      <c r="G230" s="11" t="s">
        <v>39</v>
      </c>
      <c r="H230" s="11" t="s">
        <v>42</v>
      </c>
      <c r="I230" s="15">
        <v>5</v>
      </c>
      <c r="J230" s="15">
        <v>4</v>
      </c>
      <c r="K230" s="16">
        <v>3247.5</v>
      </c>
      <c r="L230" s="16">
        <v>3247.5</v>
      </c>
      <c r="M230" s="16">
        <v>2927</v>
      </c>
      <c r="N230" s="12">
        <v>288.39999999999998</v>
      </c>
      <c r="O230" s="15">
        <v>116</v>
      </c>
    </row>
    <row r="231" spans="1:15" ht="24.75" customHeight="1" x14ac:dyDescent="0.25">
      <c r="A231" s="11">
        <v>28</v>
      </c>
      <c r="B231" s="14" t="s">
        <v>376</v>
      </c>
      <c r="C231" s="19">
        <v>1964</v>
      </c>
      <c r="D231" s="19" t="s">
        <v>38</v>
      </c>
      <c r="E231" s="11"/>
      <c r="F231" s="20" t="s">
        <v>6</v>
      </c>
      <c r="G231" s="11" t="s">
        <v>39</v>
      </c>
      <c r="H231" s="11" t="s">
        <v>42</v>
      </c>
      <c r="I231" s="15">
        <v>5</v>
      </c>
      <c r="J231" s="15">
        <v>4</v>
      </c>
      <c r="K231" s="16">
        <v>3840.7</v>
      </c>
      <c r="L231" s="16">
        <v>3840.7</v>
      </c>
      <c r="M231" s="16">
        <v>3199.1</v>
      </c>
      <c r="N231" s="12">
        <v>621.9</v>
      </c>
      <c r="O231" s="15">
        <v>139</v>
      </c>
    </row>
    <row r="232" spans="1:15" ht="24.75" customHeight="1" x14ac:dyDescent="0.25">
      <c r="A232" s="11">
        <v>29</v>
      </c>
      <c r="B232" s="14" t="s">
        <v>374</v>
      </c>
      <c r="C232" s="19">
        <v>1964</v>
      </c>
      <c r="D232" s="19" t="s">
        <v>38</v>
      </c>
      <c r="E232" s="11"/>
      <c r="F232" s="20" t="s">
        <v>6</v>
      </c>
      <c r="G232" s="11" t="s">
        <v>39</v>
      </c>
      <c r="H232" s="11" t="s">
        <v>42</v>
      </c>
      <c r="I232" s="15">
        <v>5</v>
      </c>
      <c r="J232" s="15">
        <v>3</v>
      </c>
      <c r="K232" s="16">
        <v>3369.8</v>
      </c>
      <c r="L232" s="16">
        <v>3369.8</v>
      </c>
      <c r="M232" s="16">
        <v>2674.6</v>
      </c>
      <c r="N232" s="12">
        <v>695.2</v>
      </c>
      <c r="O232" s="15">
        <v>139</v>
      </c>
    </row>
    <row r="233" spans="1:15" ht="24.75" customHeight="1" x14ac:dyDescent="0.25">
      <c r="A233" s="11">
        <v>30</v>
      </c>
      <c r="B233" s="14" t="s">
        <v>375</v>
      </c>
      <c r="C233" s="19">
        <v>1964</v>
      </c>
      <c r="D233" s="19" t="s">
        <v>38</v>
      </c>
      <c r="E233" s="11"/>
      <c r="F233" s="20" t="s">
        <v>6</v>
      </c>
      <c r="G233" s="11" t="s">
        <v>39</v>
      </c>
      <c r="H233" s="11" t="s">
        <v>42</v>
      </c>
      <c r="I233" s="15">
        <v>5</v>
      </c>
      <c r="J233" s="15">
        <v>4</v>
      </c>
      <c r="K233" s="16">
        <v>3382.4</v>
      </c>
      <c r="L233" s="16">
        <v>3382.4</v>
      </c>
      <c r="M233" s="16">
        <v>3104.2</v>
      </c>
      <c r="N233" s="12">
        <v>278.2</v>
      </c>
      <c r="O233" s="15">
        <v>125</v>
      </c>
    </row>
    <row r="234" spans="1:15" ht="24.75" customHeight="1" x14ac:dyDescent="0.25">
      <c r="A234" s="11">
        <v>31</v>
      </c>
      <c r="B234" s="14" t="s">
        <v>315</v>
      </c>
      <c r="C234" s="19">
        <v>1968</v>
      </c>
      <c r="D234" s="19" t="s">
        <v>38</v>
      </c>
      <c r="E234" s="11"/>
      <c r="F234" s="20" t="s">
        <v>6</v>
      </c>
      <c r="G234" s="11" t="s">
        <v>39</v>
      </c>
      <c r="H234" s="11" t="s">
        <v>40</v>
      </c>
      <c r="I234" s="15">
        <v>9</v>
      </c>
      <c r="J234" s="15">
        <v>1</v>
      </c>
      <c r="K234" s="16">
        <v>3705</v>
      </c>
      <c r="L234" s="16">
        <v>3655.6</v>
      </c>
      <c r="M234" s="16">
        <v>3657.1</v>
      </c>
      <c r="N234" s="12">
        <v>0</v>
      </c>
      <c r="O234" s="15">
        <v>122</v>
      </c>
    </row>
    <row r="235" spans="1:15" ht="24.75" customHeight="1" x14ac:dyDescent="0.25">
      <c r="A235" s="11">
        <v>32</v>
      </c>
      <c r="B235" s="14" t="s">
        <v>316</v>
      </c>
      <c r="C235" s="19">
        <v>1999</v>
      </c>
      <c r="D235" s="19" t="s">
        <v>38</v>
      </c>
      <c r="E235" s="11"/>
      <c r="F235" s="20" t="s">
        <v>6</v>
      </c>
      <c r="G235" s="11" t="s">
        <v>39</v>
      </c>
      <c r="H235" s="11" t="s">
        <v>40</v>
      </c>
      <c r="I235" s="15">
        <v>10</v>
      </c>
      <c r="J235" s="15">
        <v>3</v>
      </c>
      <c r="K235" s="16">
        <v>7860</v>
      </c>
      <c r="L235" s="16">
        <v>6764.5</v>
      </c>
      <c r="M235" s="16">
        <v>6661.1</v>
      </c>
      <c r="N235" s="12">
        <v>0</v>
      </c>
      <c r="O235" s="15">
        <v>270</v>
      </c>
    </row>
    <row r="236" spans="1:15" ht="24.75" customHeight="1" x14ac:dyDescent="0.25">
      <c r="A236" s="11">
        <v>33</v>
      </c>
      <c r="B236" s="14" t="s">
        <v>317</v>
      </c>
      <c r="C236" s="19">
        <v>1988</v>
      </c>
      <c r="D236" s="19" t="s">
        <v>38</v>
      </c>
      <c r="E236" s="11"/>
      <c r="F236" s="20" t="s">
        <v>6</v>
      </c>
      <c r="G236" s="11" t="s">
        <v>39</v>
      </c>
      <c r="H236" s="11" t="s">
        <v>40</v>
      </c>
      <c r="I236" s="15">
        <v>5</v>
      </c>
      <c r="J236" s="15">
        <v>5</v>
      </c>
      <c r="K236" s="16">
        <v>3480.4</v>
      </c>
      <c r="L236" s="16">
        <v>3480.4</v>
      </c>
      <c r="M236" s="16">
        <v>3376.2</v>
      </c>
      <c r="N236" s="12">
        <v>71.900000000000006</v>
      </c>
      <c r="O236" s="15">
        <v>151</v>
      </c>
    </row>
    <row r="237" spans="1:15" ht="24.75" customHeight="1" x14ac:dyDescent="0.25">
      <c r="A237" s="11">
        <v>34</v>
      </c>
      <c r="B237" s="14" t="s">
        <v>318</v>
      </c>
      <c r="C237" s="19">
        <v>1983</v>
      </c>
      <c r="D237" s="19" t="s">
        <v>38</v>
      </c>
      <c r="E237" s="11"/>
      <c r="F237" s="20" t="s">
        <v>7</v>
      </c>
      <c r="G237" s="11" t="s">
        <v>39</v>
      </c>
      <c r="H237" s="11" t="s">
        <v>40</v>
      </c>
      <c r="I237" s="15">
        <v>5</v>
      </c>
      <c r="J237" s="15">
        <v>5</v>
      </c>
      <c r="K237" s="16">
        <v>3505.3</v>
      </c>
      <c r="L237" s="16">
        <v>3505.3</v>
      </c>
      <c r="M237" s="16">
        <v>3477.6</v>
      </c>
      <c r="N237" s="12">
        <v>0</v>
      </c>
      <c r="O237" s="15" t="s">
        <v>38</v>
      </c>
    </row>
    <row r="238" spans="1:15" ht="24.75" customHeight="1" x14ac:dyDescent="0.25">
      <c r="A238" s="11">
        <v>35</v>
      </c>
      <c r="B238" s="14" t="s">
        <v>319</v>
      </c>
      <c r="C238" s="19">
        <v>1986</v>
      </c>
      <c r="D238" s="19" t="s">
        <v>38</v>
      </c>
      <c r="E238" s="11"/>
      <c r="F238" s="20" t="s">
        <v>7</v>
      </c>
      <c r="G238" s="11" t="s">
        <v>39</v>
      </c>
      <c r="H238" s="11" t="s">
        <v>42</v>
      </c>
      <c r="I238" s="15">
        <v>9</v>
      </c>
      <c r="J238" s="15">
        <v>1</v>
      </c>
      <c r="K238" s="16">
        <v>2098.5</v>
      </c>
      <c r="L238" s="16">
        <v>2098.5</v>
      </c>
      <c r="M238" s="16">
        <v>1705</v>
      </c>
      <c r="N238" s="12">
        <v>333.4</v>
      </c>
      <c r="O238" s="15" t="s">
        <v>38</v>
      </c>
    </row>
    <row r="239" spans="1:15" ht="24.75" customHeight="1" x14ac:dyDescent="0.25">
      <c r="A239" s="11">
        <v>36</v>
      </c>
      <c r="B239" s="14" t="s">
        <v>320</v>
      </c>
      <c r="C239" s="19">
        <v>1988</v>
      </c>
      <c r="D239" s="19" t="s">
        <v>38</v>
      </c>
      <c r="E239" s="11"/>
      <c r="F239" s="20" t="s">
        <v>7</v>
      </c>
      <c r="G239" s="11" t="s">
        <v>39</v>
      </c>
      <c r="H239" s="11" t="s">
        <v>42</v>
      </c>
      <c r="I239" s="15">
        <v>9</v>
      </c>
      <c r="J239" s="15">
        <v>1</v>
      </c>
      <c r="K239" s="16">
        <v>2985.9</v>
      </c>
      <c r="L239" s="16">
        <v>2585.8000000000002</v>
      </c>
      <c r="M239" s="16">
        <v>2556</v>
      </c>
      <c r="N239" s="12">
        <v>29.8</v>
      </c>
      <c r="O239" s="15" t="s">
        <v>38</v>
      </c>
    </row>
    <row r="240" spans="1:15" ht="24.75" customHeight="1" x14ac:dyDescent="0.25">
      <c r="A240" s="11">
        <v>37</v>
      </c>
      <c r="B240" s="14" t="s">
        <v>321</v>
      </c>
      <c r="C240" s="19">
        <v>1988</v>
      </c>
      <c r="D240" s="19" t="s">
        <v>38</v>
      </c>
      <c r="E240" s="11"/>
      <c r="F240" s="20" t="s">
        <v>6</v>
      </c>
      <c r="G240" s="11" t="s">
        <v>39</v>
      </c>
      <c r="H240" s="11" t="s">
        <v>42</v>
      </c>
      <c r="I240" s="15">
        <v>9</v>
      </c>
      <c r="J240" s="15">
        <v>1</v>
      </c>
      <c r="K240" s="16">
        <v>2221.6999999999998</v>
      </c>
      <c r="L240" s="16">
        <v>1926.3</v>
      </c>
      <c r="M240" s="16">
        <v>1759.5</v>
      </c>
      <c r="N240" s="12">
        <v>96.3</v>
      </c>
      <c r="O240" s="15">
        <v>94</v>
      </c>
    </row>
    <row r="241" spans="1:15" ht="24.75" customHeight="1" x14ac:dyDescent="0.25">
      <c r="A241" s="11">
        <v>38</v>
      </c>
      <c r="B241" s="14" t="s">
        <v>322</v>
      </c>
      <c r="C241" s="19">
        <v>1982</v>
      </c>
      <c r="D241" s="19" t="s">
        <v>38</v>
      </c>
      <c r="E241" s="11"/>
      <c r="F241" s="20" t="s">
        <v>7</v>
      </c>
      <c r="G241" s="11" t="s">
        <v>39</v>
      </c>
      <c r="H241" s="11" t="s">
        <v>40</v>
      </c>
      <c r="I241" s="15">
        <v>5</v>
      </c>
      <c r="J241" s="15">
        <v>5</v>
      </c>
      <c r="K241" s="16">
        <v>3518.2</v>
      </c>
      <c r="L241" s="16">
        <v>3518.2</v>
      </c>
      <c r="M241" s="16">
        <v>3485.2</v>
      </c>
      <c r="N241" s="12">
        <v>0</v>
      </c>
      <c r="O241" s="15" t="s">
        <v>38</v>
      </c>
    </row>
    <row r="242" spans="1:15" ht="24.75" customHeight="1" x14ac:dyDescent="0.25">
      <c r="A242" s="11">
        <v>39</v>
      </c>
      <c r="B242" s="14" t="s">
        <v>91</v>
      </c>
      <c r="C242" s="19">
        <v>1956</v>
      </c>
      <c r="D242" s="19" t="s">
        <v>38</v>
      </c>
      <c r="E242" s="11"/>
      <c r="F242" s="20" t="s">
        <v>6</v>
      </c>
      <c r="G242" s="11" t="s">
        <v>41</v>
      </c>
      <c r="H242" s="11" t="s">
        <v>42</v>
      </c>
      <c r="I242" s="15">
        <v>5</v>
      </c>
      <c r="J242" s="15">
        <v>5</v>
      </c>
      <c r="K242" s="16">
        <v>6356</v>
      </c>
      <c r="L242" s="16">
        <v>5847</v>
      </c>
      <c r="M242" s="16">
        <v>4091.5</v>
      </c>
      <c r="N242" s="12">
        <v>1755.5</v>
      </c>
      <c r="O242" s="15">
        <v>144</v>
      </c>
    </row>
    <row r="243" spans="1:15" ht="24.75" customHeight="1" x14ac:dyDescent="0.25">
      <c r="A243" s="11">
        <v>40</v>
      </c>
      <c r="B243" s="14" t="s">
        <v>379</v>
      </c>
      <c r="C243" s="19">
        <v>1958</v>
      </c>
      <c r="D243" s="19" t="s">
        <v>38</v>
      </c>
      <c r="E243" s="11"/>
      <c r="F243" s="20" t="s">
        <v>6</v>
      </c>
      <c r="G243" s="11" t="s">
        <v>39</v>
      </c>
      <c r="H243" s="11" t="s">
        <v>42</v>
      </c>
      <c r="I243" s="15">
        <v>5</v>
      </c>
      <c r="J243" s="15">
        <v>1</v>
      </c>
      <c r="K243" s="16">
        <v>868.1</v>
      </c>
      <c r="L243" s="16">
        <v>868.1</v>
      </c>
      <c r="M243" s="16">
        <v>438.2</v>
      </c>
      <c r="N243" s="12">
        <v>241.2</v>
      </c>
      <c r="O243" s="15">
        <v>25</v>
      </c>
    </row>
    <row r="244" spans="1:15" ht="24.75" customHeight="1" x14ac:dyDescent="0.25">
      <c r="A244" s="11">
        <v>41</v>
      </c>
      <c r="B244" s="14" t="s">
        <v>323</v>
      </c>
      <c r="C244" s="19">
        <v>1968</v>
      </c>
      <c r="D244" s="19" t="s">
        <v>38</v>
      </c>
      <c r="E244" s="11"/>
      <c r="F244" s="20" t="s">
        <v>6</v>
      </c>
      <c r="G244" s="11" t="s">
        <v>41</v>
      </c>
      <c r="H244" s="11" t="s">
        <v>40</v>
      </c>
      <c r="I244" s="15">
        <v>5</v>
      </c>
      <c r="J244" s="15">
        <v>8</v>
      </c>
      <c r="K244" s="16">
        <v>5751.2</v>
      </c>
      <c r="L244" s="16">
        <v>5751.2</v>
      </c>
      <c r="M244" s="16">
        <v>5733.8</v>
      </c>
      <c r="N244" s="12">
        <v>0</v>
      </c>
      <c r="O244" s="15">
        <v>305</v>
      </c>
    </row>
    <row r="245" spans="1:15" ht="24.75" customHeight="1" x14ac:dyDescent="0.25">
      <c r="A245" s="11">
        <v>42</v>
      </c>
      <c r="B245" s="14" t="s">
        <v>324</v>
      </c>
      <c r="C245" s="19">
        <v>1968</v>
      </c>
      <c r="D245" s="19" t="s">
        <v>38</v>
      </c>
      <c r="E245" s="11"/>
      <c r="F245" s="20" t="s">
        <v>6</v>
      </c>
      <c r="G245" s="11" t="s">
        <v>41</v>
      </c>
      <c r="H245" s="11" t="s">
        <v>40</v>
      </c>
      <c r="I245" s="15">
        <v>5</v>
      </c>
      <c r="J245" s="15">
        <v>8</v>
      </c>
      <c r="K245" s="16">
        <v>5834.2</v>
      </c>
      <c r="L245" s="16">
        <v>5834.2</v>
      </c>
      <c r="M245" s="16">
        <v>5744.4</v>
      </c>
      <c r="N245" s="12">
        <v>0</v>
      </c>
      <c r="O245" s="15">
        <v>275</v>
      </c>
    </row>
    <row r="246" spans="1:15" ht="24.75" customHeight="1" x14ac:dyDescent="0.25">
      <c r="A246" s="11">
        <v>43</v>
      </c>
      <c r="B246" s="14" t="s">
        <v>325</v>
      </c>
      <c r="C246" s="19">
        <v>1969</v>
      </c>
      <c r="D246" s="19" t="s">
        <v>38</v>
      </c>
      <c r="E246" s="11"/>
      <c r="F246" s="20" t="s">
        <v>6</v>
      </c>
      <c r="G246" s="11" t="s">
        <v>41</v>
      </c>
      <c r="H246" s="11" t="s">
        <v>40</v>
      </c>
      <c r="I246" s="15">
        <v>5</v>
      </c>
      <c r="J246" s="15">
        <v>8</v>
      </c>
      <c r="K246" s="16">
        <v>5811.2</v>
      </c>
      <c r="L246" s="16">
        <v>5811.2</v>
      </c>
      <c r="M246" s="16">
        <v>5793.8</v>
      </c>
      <c r="N246" s="12">
        <v>0</v>
      </c>
      <c r="O246" s="15">
        <v>281</v>
      </c>
    </row>
    <row r="247" spans="1:15" ht="24.75" customHeight="1" x14ac:dyDescent="0.25">
      <c r="A247" s="11">
        <v>44</v>
      </c>
      <c r="B247" s="14" t="s">
        <v>391</v>
      </c>
      <c r="C247" s="19">
        <v>1971</v>
      </c>
      <c r="D247" s="19" t="s">
        <v>38</v>
      </c>
      <c r="E247" s="11"/>
      <c r="F247" s="20" t="s">
        <v>6</v>
      </c>
      <c r="G247" s="11" t="s">
        <v>39</v>
      </c>
      <c r="H247" s="11" t="s">
        <v>40</v>
      </c>
      <c r="I247" s="15">
        <v>5</v>
      </c>
      <c r="J247" s="15">
        <v>4</v>
      </c>
      <c r="K247" s="16">
        <v>3735.7</v>
      </c>
      <c r="L247" s="16">
        <v>3451.7</v>
      </c>
      <c r="M247" s="16">
        <v>3632.8</v>
      </c>
      <c r="N247" s="12">
        <v>407.8</v>
      </c>
      <c r="O247" s="15">
        <v>137</v>
      </c>
    </row>
    <row r="248" spans="1:15" ht="24.75" customHeight="1" x14ac:dyDescent="0.25">
      <c r="A248" s="11">
        <v>45</v>
      </c>
      <c r="B248" s="14" t="s">
        <v>396</v>
      </c>
      <c r="C248" s="19">
        <v>1960</v>
      </c>
      <c r="D248" s="19" t="s">
        <v>38</v>
      </c>
      <c r="E248" s="11"/>
      <c r="F248" s="20" t="s">
        <v>6</v>
      </c>
      <c r="G248" s="11" t="s">
        <v>41</v>
      </c>
      <c r="H248" s="11" t="s">
        <v>42</v>
      </c>
      <c r="I248" s="15">
        <v>5</v>
      </c>
      <c r="J248" s="15">
        <v>5</v>
      </c>
      <c r="K248" s="16">
        <v>6344.8</v>
      </c>
      <c r="L248" s="16">
        <v>5752.2</v>
      </c>
      <c r="M248" s="16">
        <v>4293.1000000000004</v>
      </c>
      <c r="N248" s="12">
        <v>1459.1</v>
      </c>
      <c r="O248" s="15">
        <v>321</v>
      </c>
    </row>
    <row r="249" spans="1:15" ht="24.75" customHeight="1" x14ac:dyDescent="0.25">
      <c r="A249" s="11">
        <v>46</v>
      </c>
      <c r="B249" s="14" t="s">
        <v>424</v>
      </c>
      <c r="C249" s="15">
        <v>1965</v>
      </c>
      <c r="D249" s="19" t="s">
        <v>38</v>
      </c>
      <c r="E249" s="11"/>
      <c r="F249" s="20" t="s">
        <v>6</v>
      </c>
      <c r="G249" s="11" t="s">
        <v>41</v>
      </c>
      <c r="H249" s="11" t="s">
        <v>40</v>
      </c>
      <c r="I249" s="15">
        <v>5</v>
      </c>
      <c r="J249" s="15">
        <v>4</v>
      </c>
      <c r="K249" s="16">
        <v>4287.8999999999996</v>
      </c>
      <c r="L249" s="21">
        <v>3957.1</v>
      </c>
      <c r="M249" s="16">
        <v>2618.4</v>
      </c>
      <c r="N249" s="12">
        <v>45</v>
      </c>
      <c r="O249" s="15">
        <v>184</v>
      </c>
    </row>
    <row r="250" spans="1:15" ht="24.75" customHeight="1" x14ac:dyDescent="0.25">
      <c r="A250" s="11">
        <v>47</v>
      </c>
      <c r="B250" s="14" t="s">
        <v>380</v>
      </c>
      <c r="C250" s="19">
        <v>1965</v>
      </c>
      <c r="D250" s="19" t="s">
        <v>38</v>
      </c>
      <c r="E250" s="11"/>
      <c r="F250" s="20" t="s">
        <v>6</v>
      </c>
      <c r="G250" s="11" t="s">
        <v>41</v>
      </c>
      <c r="H250" s="11" t="s">
        <v>40</v>
      </c>
      <c r="I250" s="15">
        <v>5</v>
      </c>
      <c r="J250" s="15">
        <v>4</v>
      </c>
      <c r="K250" s="16">
        <v>4290.5</v>
      </c>
      <c r="L250" s="16">
        <v>3985.2</v>
      </c>
      <c r="M250" s="16">
        <v>3912.9</v>
      </c>
      <c r="N250" s="12">
        <v>27.9</v>
      </c>
      <c r="O250" s="15">
        <v>306</v>
      </c>
    </row>
    <row r="251" spans="1:15" ht="24.75" customHeight="1" x14ac:dyDescent="0.25">
      <c r="A251" s="11">
        <v>48</v>
      </c>
      <c r="B251" s="14" t="s">
        <v>301</v>
      </c>
      <c r="C251" s="19">
        <v>1987</v>
      </c>
      <c r="D251" s="19" t="s">
        <v>38</v>
      </c>
      <c r="E251" s="11"/>
      <c r="F251" s="20" t="s">
        <v>6</v>
      </c>
      <c r="G251" s="11" t="s">
        <v>232</v>
      </c>
      <c r="H251" s="11" t="s">
        <v>40</v>
      </c>
      <c r="I251" s="15">
        <v>9</v>
      </c>
      <c r="J251" s="15">
        <v>2</v>
      </c>
      <c r="K251" s="16">
        <v>4657</v>
      </c>
      <c r="L251" s="16">
        <v>4052.4</v>
      </c>
      <c r="M251" s="16">
        <v>3782.9</v>
      </c>
      <c r="N251" s="12">
        <v>222.8</v>
      </c>
      <c r="O251" s="15">
        <v>185</v>
      </c>
    </row>
    <row r="252" spans="1:15" ht="24.75" customHeight="1" x14ac:dyDescent="0.25">
      <c r="A252" s="11">
        <v>49</v>
      </c>
      <c r="B252" s="14" t="s">
        <v>387</v>
      </c>
      <c r="C252" s="19">
        <v>1987</v>
      </c>
      <c r="D252" s="19" t="s">
        <v>38</v>
      </c>
      <c r="E252" s="11"/>
      <c r="F252" s="20" t="s">
        <v>6</v>
      </c>
      <c r="G252" s="11" t="s">
        <v>39</v>
      </c>
      <c r="H252" s="11" t="s">
        <v>40</v>
      </c>
      <c r="I252" s="15">
        <v>10</v>
      </c>
      <c r="J252" s="15">
        <v>3</v>
      </c>
      <c r="K252" s="15">
        <v>7684.1</v>
      </c>
      <c r="L252" s="16">
        <v>6658.5</v>
      </c>
      <c r="M252" s="16">
        <v>6514</v>
      </c>
      <c r="N252" s="12">
        <v>22.4</v>
      </c>
      <c r="O252" s="15">
        <v>456</v>
      </c>
    </row>
    <row r="253" spans="1:15" ht="24.75" customHeight="1" x14ac:dyDescent="0.25">
      <c r="A253" s="11">
        <v>50</v>
      </c>
      <c r="B253" s="14" t="s">
        <v>299</v>
      </c>
      <c r="C253" s="19">
        <v>1963</v>
      </c>
      <c r="D253" s="19" t="s">
        <v>38</v>
      </c>
      <c r="E253" s="11"/>
      <c r="F253" s="20" t="s">
        <v>6</v>
      </c>
      <c r="G253" s="11" t="s">
        <v>232</v>
      </c>
      <c r="H253" s="11" t="s">
        <v>42</v>
      </c>
      <c r="I253" s="15">
        <v>5</v>
      </c>
      <c r="J253" s="15">
        <v>3</v>
      </c>
      <c r="K253" s="16">
        <v>3304</v>
      </c>
      <c r="L253" s="16">
        <v>3107.8</v>
      </c>
      <c r="M253" s="16">
        <v>2395.9</v>
      </c>
      <c r="N253" s="12">
        <v>711.9</v>
      </c>
      <c r="O253" s="15">
        <v>141</v>
      </c>
    </row>
    <row r="254" spans="1:15" ht="24.75" customHeight="1" x14ac:dyDescent="0.25">
      <c r="A254" s="11">
        <v>51</v>
      </c>
      <c r="B254" s="14" t="s">
        <v>426</v>
      </c>
      <c r="C254" s="19">
        <v>1963</v>
      </c>
      <c r="D254" s="19" t="s">
        <v>38</v>
      </c>
      <c r="E254" s="11"/>
      <c r="F254" s="20" t="s">
        <v>6</v>
      </c>
      <c r="G254" s="11" t="s">
        <v>41</v>
      </c>
      <c r="H254" s="11" t="s">
        <v>40</v>
      </c>
      <c r="I254" s="15">
        <v>5</v>
      </c>
      <c r="J254" s="15">
        <v>4</v>
      </c>
      <c r="K254" s="16">
        <v>3644.5</v>
      </c>
      <c r="L254" s="16">
        <v>3644.5</v>
      </c>
      <c r="M254" s="16">
        <f>L254-N254</f>
        <v>3416.7</v>
      </c>
      <c r="N254" s="12">
        <v>227.8</v>
      </c>
      <c r="O254" s="15">
        <v>119</v>
      </c>
    </row>
    <row r="255" spans="1:15" ht="24.75" customHeight="1" x14ac:dyDescent="0.25">
      <c r="A255" s="11">
        <v>52</v>
      </c>
      <c r="B255" s="14" t="s">
        <v>326</v>
      </c>
      <c r="C255" s="19">
        <v>1949</v>
      </c>
      <c r="D255" s="19" t="s">
        <v>38</v>
      </c>
      <c r="E255" s="11"/>
      <c r="F255" s="20" t="s">
        <v>6</v>
      </c>
      <c r="G255" s="11" t="s">
        <v>41</v>
      </c>
      <c r="H255" s="11" t="s">
        <v>42</v>
      </c>
      <c r="I255" s="15">
        <v>2</v>
      </c>
      <c r="J255" s="15">
        <v>2</v>
      </c>
      <c r="K255" s="16">
        <v>761</v>
      </c>
      <c r="L255" s="16">
        <v>688.1</v>
      </c>
      <c r="M255" s="16">
        <v>545.29999999999995</v>
      </c>
      <c r="N255" s="12">
        <v>56.6</v>
      </c>
      <c r="O255" s="15">
        <v>20</v>
      </c>
    </row>
    <row r="256" spans="1:15" ht="24.75" customHeight="1" x14ac:dyDescent="0.25">
      <c r="A256" s="11">
        <v>53</v>
      </c>
      <c r="B256" s="14" t="s">
        <v>327</v>
      </c>
      <c r="C256" s="19">
        <v>1949</v>
      </c>
      <c r="D256" s="19" t="s">
        <v>38</v>
      </c>
      <c r="E256" s="11"/>
      <c r="F256" s="20" t="s">
        <v>6</v>
      </c>
      <c r="G256" s="11" t="s">
        <v>41</v>
      </c>
      <c r="H256" s="11" t="s">
        <v>42</v>
      </c>
      <c r="I256" s="15">
        <v>2</v>
      </c>
      <c r="J256" s="15">
        <v>2</v>
      </c>
      <c r="K256" s="16">
        <v>773.9</v>
      </c>
      <c r="L256" s="16">
        <v>709.5</v>
      </c>
      <c r="M256" s="16">
        <v>667.1</v>
      </c>
      <c r="N256" s="12">
        <v>8</v>
      </c>
      <c r="O256" s="15">
        <v>25</v>
      </c>
    </row>
    <row r="257" spans="1:15" ht="24.75" customHeight="1" x14ac:dyDescent="0.25">
      <c r="A257" s="11">
        <v>54</v>
      </c>
      <c r="B257" s="14" t="s">
        <v>328</v>
      </c>
      <c r="C257" s="19">
        <v>1949</v>
      </c>
      <c r="D257" s="19" t="s">
        <v>38</v>
      </c>
      <c r="E257" s="11"/>
      <c r="F257" s="20" t="s">
        <v>6</v>
      </c>
      <c r="G257" s="11" t="s">
        <v>41</v>
      </c>
      <c r="H257" s="11" t="s">
        <v>42</v>
      </c>
      <c r="I257" s="15">
        <v>2</v>
      </c>
      <c r="J257" s="15">
        <v>2</v>
      </c>
      <c r="K257" s="16">
        <v>786.4</v>
      </c>
      <c r="L257" s="16">
        <v>714</v>
      </c>
      <c r="M257" s="16">
        <v>382.5</v>
      </c>
      <c r="N257" s="12">
        <v>274.8</v>
      </c>
      <c r="O257" s="15">
        <v>14</v>
      </c>
    </row>
    <row r="258" spans="1:15" ht="24.75" customHeight="1" x14ac:dyDescent="0.25">
      <c r="A258" s="11">
        <v>55</v>
      </c>
      <c r="B258" s="14" t="s">
        <v>329</v>
      </c>
      <c r="C258" s="19">
        <v>1949</v>
      </c>
      <c r="D258" s="19" t="s">
        <v>38</v>
      </c>
      <c r="E258" s="11"/>
      <c r="F258" s="20" t="s">
        <v>6</v>
      </c>
      <c r="G258" s="11" t="s">
        <v>41</v>
      </c>
      <c r="H258" s="11" t="s">
        <v>42</v>
      </c>
      <c r="I258" s="15">
        <v>2</v>
      </c>
      <c r="J258" s="15">
        <v>2</v>
      </c>
      <c r="K258" s="16">
        <v>754.6</v>
      </c>
      <c r="L258" s="16">
        <v>678.8</v>
      </c>
      <c r="M258" s="16">
        <v>474.4</v>
      </c>
      <c r="N258" s="12">
        <v>195.4</v>
      </c>
      <c r="O258" s="15">
        <v>25</v>
      </c>
    </row>
    <row r="259" spans="1:15" ht="24.75" customHeight="1" x14ac:dyDescent="0.25">
      <c r="A259" s="11">
        <v>56</v>
      </c>
      <c r="B259" s="14" t="s">
        <v>330</v>
      </c>
      <c r="C259" s="19">
        <v>1948</v>
      </c>
      <c r="D259" s="19" t="s">
        <v>38</v>
      </c>
      <c r="E259" s="11"/>
      <c r="F259" s="20" t="s">
        <v>6</v>
      </c>
      <c r="G259" s="11" t="s">
        <v>41</v>
      </c>
      <c r="H259" s="11" t="s">
        <v>42</v>
      </c>
      <c r="I259" s="15">
        <v>3</v>
      </c>
      <c r="J259" s="15">
        <v>3</v>
      </c>
      <c r="K259" s="16">
        <v>1280.2</v>
      </c>
      <c r="L259" s="16">
        <v>1164</v>
      </c>
      <c r="M259" s="16">
        <v>744.8</v>
      </c>
      <c r="N259" s="12">
        <v>419.2</v>
      </c>
      <c r="O259" s="15">
        <v>30</v>
      </c>
    </row>
    <row r="260" spans="1:15" ht="24.75" customHeight="1" x14ac:dyDescent="0.25">
      <c r="A260" s="11">
        <v>57</v>
      </c>
      <c r="B260" s="14" t="s">
        <v>13</v>
      </c>
      <c r="C260" s="19">
        <v>1952</v>
      </c>
      <c r="D260" s="19" t="s">
        <v>38</v>
      </c>
      <c r="E260" s="11"/>
      <c r="F260" s="20" t="s">
        <v>6</v>
      </c>
      <c r="G260" s="11" t="s">
        <v>41</v>
      </c>
      <c r="H260" s="11" t="s">
        <v>42</v>
      </c>
      <c r="I260" s="15">
        <v>4</v>
      </c>
      <c r="J260" s="15">
        <v>3</v>
      </c>
      <c r="K260" s="16">
        <v>3140.9</v>
      </c>
      <c r="L260" s="16">
        <v>2924.4</v>
      </c>
      <c r="M260" s="16">
        <v>1967.5</v>
      </c>
      <c r="N260" s="12">
        <f t="shared" si="7"/>
        <v>956.9</v>
      </c>
      <c r="O260" s="15">
        <v>64</v>
      </c>
    </row>
    <row r="261" spans="1:15" ht="24.75" customHeight="1" x14ac:dyDescent="0.25">
      <c r="A261" s="11">
        <v>58</v>
      </c>
      <c r="B261" s="14" t="s">
        <v>14</v>
      </c>
      <c r="C261" s="19">
        <v>1954</v>
      </c>
      <c r="D261" s="19" t="s">
        <v>38</v>
      </c>
      <c r="E261" s="11"/>
      <c r="F261" s="20" t="s">
        <v>6</v>
      </c>
      <c r="G261" s="11" t="s">
        <v>41</v>
      </c>
      <c r="H261" s="11" t="s">
        <v>42</v>
      </c>
      <c r="I261" s="15">
        <v>4</v>
      </c>
      <c r="J261" s="15">
        <v>3</v>
      </c>
      <c r="K261" s="16">
        <v>2643</v>
      </c>
      <c r="L261" s="16">
        <v>2440.8000000000002</v>
      </c>
      <c r="M261" s="16">
        <v>1779.6</v>
      </c>
      <c r="N261" s="12">
        <f t="shared" si="7"/>
        <v>661.2</v>
      </c>
      <c r="O261" s="15">
        <v>55</v>
      </c>
    </row>
    <row r="262" spans="1:15" ht="24.75" customHeight="1" x14ac:dyDescent="0.25">
      <c r="A262" s="11">
        <v>59</v>
      </c>
      <c r="B262" s="14" t="s">
        <v>388</v>
      </c>
      <c r="C262" s="19">
        <v>1960</v>
      </c>
      <c r="D262" s="19" t="s">
        <v>38</v>
      </c>
      <c r="E262" s="11"/>
      <c r="F262" s="20" t="s">
        <v>6</v>
      </c>
      <c r="G262" s="11" t="s">
        <v>41</v>
      </c>
      <c r="H262" s="11" t="s">
        <v>42</v>
      </c>
      <c r="I262" s="15">
        <v>5</v>
      </c>
      <c r="J262" s="15">
        <v>2</v>
      </c>
      <c r="K262" s="16">
        <v>1722.2</v>
      </c>
      <c r="L262" s="16">
        <v>1606.3</v>
      </c>
      <c r="M262" s="16" t="s">
        <v>38</v>
      </c>
      <c r="N262" s="12"/>
      <c r="O262" s="15">
        <v>85</v>
      </c>
    </row>
    <row r="263" spans="1:15" ht="24.75" customHeight="1" x14ac:dyDescent="0.25">
      <c r="A263" s="11">
        <v>60</v>
      </c>
      <c r="B263" s="14" t="s">
        <v>129</v>
      </c>
      <c r="C263" s="19">
        <v>1955</v>
      </c>
      <c r="D263" s="19" t="s">
        <v>38</v>
      </c>
      <c r="E263" s="11"/>
      <c r="F263" s="20" t="s">
        <v>6</v>
      </c>
      <c r="G263" s="11" t="s">
        <v>41</v>
      </c>
      <c r="H263" s="11" t="s">
        <v>42</v>
      </c>
      <c r="I263" s="15">
        <v>5</v>
      </c>
      <c r="J263" s="15">
        <v>4</v>
      </c>
      <c r="K263" s="16">
        <v>5210.3999999999996</v>
      </c>
      <c r="L263" s="16">
        <v>5208.6000000000004</v>
      </c>
      <c r="M263" s="16">
        <v>3409.3</v>
      </c>
      <c r="N263" s="12">
        <v>1799.3</v>
      </c>
      <c r="O263" s="15">
        <v>96</v>
      </c>
    </row>
    <row r="264" spans="1:15" ht="24.75" customHeight="1" x14ac:dyDescent="0.25">
      <c r="A264" s="11">
        <v>61</v>
      </c>
      <c r="B264" s="14" t="s">
        <v>331</v>
      </c>
      <c r="C264" s="19">
        <v>1957</v>
      </c>
      <c r="D264" s="19" t="s">
        <v>38</v>
      </c>
      <c r="E264" s="11"/>
      <c r="F264" s="20" t="s">
        <v>7</v>
      </c>
      <c r="G264" s="11" t="s">
        <v>41</v>
      </c>
      <c r="H264" s="11" t="s">
        <v>42</v>
      </c>
      <c r="I264" s="15">
        <v>5</v>
      </c>
      <c r="J264" s="15">
        <v>3</v>
      </c>
      <c r="K264" s="16">
        <v>3780.7</v>
      </c>
      <c r="L264" s="16">
        <v>3780.7</v>
      </c>
      <c r="M264" s="16">
        <v>2577.8000000000002</v>
      </c>
      <c r="N264" s="12">
        <v>1074.5</v>
      </c>
      <c r="O264" s="15">
        <v>95</v>
      </c>
    </row>
    <row r="265" spans="1:15" ht="24.75" customHeight="1" x14ac:dyDescent="0.25">
      <c r="A265" s="11">
        <v>62</v>
      </c>
      <c r="B265" s="14" t="s">
        <v>332</v>
      </c>
      <c r="C265" s="19">
        <v>1962</v>
      </c>
      <c r="D265" s="19" t="s">
        <v>38</v>
      </c>
      <c r="E265" s="11"/>
      <c r="F265" s="20" t="s">
        <v>6</v>
      </c>
      <c r="G265" s="11" t="s">
        <v>39</v>
      </c>
      <c r="H265" s="11" t="s">
        <v>42</v>
      </c>
      <c r="I265" s="15">
        <v>5</v>
      </c>
      <c r="J265" s="15">
        <v>3</v>
      </c>
      <c r="K265" s="16">
        <v>2210.6999999999998</v>
      </c>
      <c r="L265" s="16">
        <v>2048.1</v>
      </c>
      <c r="M265" s="16">
        <v>1922.4</v>
      </c>
      <c r="N265" s="12">
        <v>100.2</v>
      </c>
      <c r="O265" s="15">
        <v>60</v>
      </c>
    </row>
    <row r="266" spans="1:15" ht="24.75" customHeight="1" x14ac:dyDescent="0.25">
      <c r="A266" s="11">
        <v>63</v>
      </c>
      <c r="B266" s="14" t="s">
        <v>333</v>
      </c>
      <c r="C266" s="19">
        <v>1960</v>
      </c>
      <c r="D266" s="19" t="s">
        <v>38</v>
      </c>
      <c r="E266" s="11"/>
      <c r="F266" s="20" t="s">
        <v>6</v>
      </c>
      <c r="G266" s="11" t="s">
        <v>39</v>
      </c>
      <c r="H266" s="11" t="s">
        <v>42</v>
      </c>
      <c r="I266" s="15">
        <v>5</v>
      </c>
      <c r="J266" s="15">
        <v>4</v>
      </c>
      <c r="K266" s="16">
        <v>3460.7</v>
      </c>
      <c r="L266" s="16">
        <v>3213.9</v>
      </c>
      <c r="M266" s="16">
        <v>2595.4</v>
      </c>
      <c r="N266" s="12">
        <v>637.20000000000005</v>
      </c>
      <c r="O266" s="15">
        <v>96</v>
      </c>
    </row>
    <row r="267" spans="1:15" ht="24.75" customHeight="1" x14ac:dyDescent="0.25">
      <c r="A267" s="11">
        <v>64</v>
      </c>
      <c r="B267" s="14" t="s">
        <v>381</v>
      </c>
      <c r="C267" s="19">
        <v>1963</v>
      </c>
      <c r="D267" s="19" t="s">
        <v>38</v>
      </c>
      <c r="E267" s="11"/>
      <c r="F267" s="20" t="s">
        <v>6</v>
      </c>
      <c r="G267" s="11" t="s">
        <v>41</v>
      </c>
      <c r="H267" s="11" t="s">
        <v>40</v>
      </c>
      <c r="I267" s="15">
        <v>5</v>
      </c>
      <c r="J267" s="15">
        <v>3</v>
      </c>
      <c r="K267" s="16">
        <v>2854.8</v>
      </c>
      <c r="L267" s="16">
        <v>2632.6</v>
      </c>
      <c r="M267" s="16">
        <v>1737.7</v>
      </c>
      <c r="N267" s="12">
        <v>30.6</v>
      </c>
      <c r="O267" s="15">
        <v>107</v>
      </c>
    </row>
    <row r="268" spans="1:15" ht="24.75" customHeight="1" x14ac:dyDescent="0.25">
      <c r="A268" s="11">
        <v>65</v>
      </c>
      <c r="B268" s="14" t="s">
        <v>382</v>
      </c>
      <c r="C268" s="19">
        <v>1964</v>
      </c>
      <c r="D268" s="19" t="s">
        <v>38</v>
      </c>
      <c r="E268" s="11"/>
      <c r="F268" s="20" t="s">
        <v>6</v>
      </c>
      <c r="G268" s="11" t="s">
        <v>39</v>
      </c>
      <c r="H268" s="11" t="s">
        <v>42</v>
      </c>
      <c r="I268" s="15">
        <v>5</v>
      </c>
      <c r="J268" s="15">
        <v>3</v>
      </c>
      <c r="K268" s="16">
        <v>2757.6</v>
      </c>
      <c r="L268" s="16">
        <v>2565.9</v>
      </c>
      <c r="M268" s="16" t="s">
        <v>38</v>
      </c>
      <c r="N268" s="12" t="s">
        <v>38</v>
      </c>
      <c r="O268" s="15">
        <v>68</v>
      </c>
    </row>
    <row r="269" spans="1:15" ht="24.75" customHeight="1" x14ac:dyDescent="0.25">
      <c r="A269" s="11">
        <v>66</v>
      </c>
      <c r="B269" s="14" t="s">
        <v>383</v>
      </c>
      <c r="C269" s="19">
        <v>1964</v>
      </c>
      <c r="D269" s="19" t="s">
        <v>38</v>
      </c>
      <c r="E269" s="11"/>
      <c r="F269" s="20" t="s">
        <v>6</v>
      </c>
      <c r="G269" s="11" t="s">
        <v>39</v>
      </c>
      <c r="H269" s="11" t="s">
        <v>42</v>
      </c>
      <c r="I269" s="15">
        <v>5</v>
      </c>
      <c r="J269" s="15">
        <v>2</v>
      </c>
      <c r="K269" s="16">
        <v>1773.6</v>
      </c>
      <c r="L269" s="16">
        <v>1642.1</v>
      </c>
      <c r="M269" s="16" t="s">
        <v>38</v>
      </c>
      <c r="N269" s="12" t="s">
        <v>38</v>
      </c>
      <c r="O269" s="15">
        <v>37</v>
      </c>
    </row>
    <row r="270" spans="1:15" ht="24.75" customHeight="1" x14ac:dyDescent="0.25">
      <c r="A270" s="11">
        <v>67</v>
      </c>
      <c r="B270" s="14" t="s">
        <v>384</v>
      </c>
      <c r="C270" s="19">
        <v>1964</v>
      </c>
      <c r="D270" s="19" t="s">
        <v>38</v>
      </c>
      <c r="E270" s="11"/>
      <c r="F270" s="20" t="s">
        <v>6</v>
      </c>
      <c r="G270" s="11" t="s">
        <v>39</v>
      </c>
      <c r="H270" s="11" t="s">
        <v>40</v>
      </c>
      <c r="I270" s="15">
        <v>5</v>
      </c>
      <c r="J270" s="15">
        <v>3</v>
      </c>
      <c r="K270" s="16">
        <v>2819</v>
      </c>
      <c r="L270" s="16">
        <v>2598.8000000000002</v>
      </c>
      <c r="M270" s="16">
        <v>2568.6</v>
      </c>
      <c r="N270" s="12">
        <v>0</v>
      </c>
      <c r="O270" s="15">
        <v>86</v>
      </c>
    </row>
    <row r="271" spans="1:15" ht="24.75" customHeight="1" x14ac:dyDescent="0.25">
      <c r="A271" s="11">
        <v>68</v>
      </c>
      <c r="B271" s="14" t="s">
        <v>438</v>
      </c>
      <c r="C271" s="19">
        <v>1976</v>
      </c>
      <c r="D271" s="19" t="s">
        <v>38</v>
      </c>
      <c r="E271" s="11"/>
      <c r="F271" s="20" t="s">
        <v>7</v>
      </c>
      <c r="G271" s="11" t="s">
        <v>39</v>
      </c>
      <c r="H271" s="11" t="s">
        <v>40</v>
      </c>
      <c r="I271" s="15">
        <v>9</v>
      </c>
      <c r="J271" s="15">
        <v>2</v>
      </c>
      <c r="K271" s="16">
        <v>4479.5</v>
      </c>
      <c r="L271" s="16">
        <v>3875.5</v>
      </c>
      <c r="M271" s="16">
        <v>3568.1</v>
      </c>
      <c r="N271" s="12">
        <v>273.39999999999998</v>
      </c>
      <c r="O271" s="15">
        <v>161</v>
      </c>
    </row>
    <row r="272" spans="1:15" ht="24.75" customHeight="1" x14ac:dyDescent="0.25">
      <c r="A272" s="11">
        <v>69</v>
      </c>
      <c r="B272" s="14" t="s">
        <v>298</v>
      </c>
      <c r="C272" s="19">
        <v>1976</v>
      </c>
      <c r="D272" s="19" t="s">
        <v>38</v>
      </c>
      <c r="E272" s="11"/>
      <c r="F272" s="20" t="s">
        <v>6</v>
      </c>
      <c r="G272" s="11" t="s">
        <v>232</v>
      </c>
      <c r="H272" s="11" t="s">
        <v>40</v>
      </c>
      <c r="I272" s="15">
        <v>9</v>
      </c>
      <c r="J272" s="15">
        <v>2</v>
      </c>
      <c r="K272" s="16">
        <v>4791.8999999999996</v>
      </c>
      <c r="L272" s="16">
        <v>4177.3</v>
      </c>
      <c r="M272" s="16">
        <v>3839.4</v>
      </c>
      <c r="N272" s="12">
        <v>301.89999999999998</v>
      </c>
      <c r="O272" s="15">
        <v>186</v>
      </c>
    </row>
    <row r="273" spans="1:15" ht="24.75" customHeight="1" x14ac:dyDescent="0.25">
      <c r="A273" s="11">
        <v>70</v>
      </c>
      <c r="B273" s="14" t="s">
        <v>66</v>
      </c>
      <c r="C273" s="19">
        <v>1957</v>
      </c>
      <c r="D273" s="19" t="s">
        <v>38</v>
      </c>
      <c r="E273" s="11"/>
      <c r="F273" s="20" t="s">
        <v>6</v>
      </c>
      <c r="G273" s="11" t="s">
        <v>41</v>
      </c>
      <c r="H273" s="11" t="s">
        <v>42</v>
      </c>
      <c r="I273" s="15">
        <v>4</v>
      </c>
      <c r="J273" s="15">
        <v>3</v>
      </c>
      <c r="K273" s="16">
        <v>2645.9</v>
      </c>
      <c r="L273" s="16">
        <v>2608.3000000000002</v>
      </c>
      <c r="M273" s="16">
        <v>1121.0999999999999</v>
      </c>
      <c r="N273" s="12">
        <f t="shared" si="7"/>
        <v>1487.2</v>
      </c>
      <c r="O273" s="15" t="s">
        <v>38</v>
      </c>
    </row>
    <row r="274" spans="1:15" ht="24.75" customHeight="1" x14ac:dyDescent="0.25">
      <c r="A274" s="11">
        <v>71</v>
      </c>
      <c r="B274" s="14" t="s">
        <v>397</v>
      </c>
      <c r="C274" s="19" t="s">
        <v>417</v>
      </c>
      <c r="D274" s="19" t="s">
        <v>38</v>
      </c>
      <c r="E274" s="11"/>
      <c r="F274" s="20" t="s">
        <v>6</v>
      </c>
      <c r="G274" s="11" t="s">
        <v>39</v>
      </c>
      <c r="H274" s="11" t="s">
        <v>42</v>
      </c>
      <c r="I274" s="15">
        <v>9</v>
      </c>
      <c r="J274" s="15">
        <v>1</v>
      </c>
      <c r="K274" s="16">
        <v>6726.8</v>
      </c>
      <c r="L274" s="16">
        <v>5298.2</v>
      </c>
      <c r="M274" s="16">
        <v>4809</v>
      </c>
      <c r="N274" s="12">
        <v>469</v>
      </c>
      <c r="O274" s="15">
        <v>215</v>
      </c>
    </row>
    <row r="275" spans="1:15" ht="24.75" customHeight="1" x14ac:dyDescent="0.25">
      <c r="A275" s="11">
        <v>72</v>
      </c>
      <c r="B275" s="14" t="s">
        <v>389</v>
      </c>
      <c r="C275" s="19">
        <v>1960</v>
      </c>
      <c r="D275" s="19" t="s">
        <v>38</v>
      </c>
      <c r="E275" s="11"/>
      <c r="F275" s="20" t="s">
        <v>6</v>
      </c>
      <c r="G275" s="11" t="s">
        <v>41</v>
      </c>
      <c r="H275" s="11" t="s">
        <v>42</v>
      </c>
      <c r="I275" s="15">
        <v>5</v>
      </c>
      <c r="J275" s="15">
        <v>2</v>
      </c>
      <c r="K275" s="16">
        <v>1707.8</v>
      </c>
      <c r="L275" s="16">
        <v>1597.5</v>
      </c>
      <c r="M275" s="16">
        <v>1138.8</v>
      </c>
      <c r="N275" s="12">
        <v>430.4</v>
      </c>
      <c r="O275" s="15">
        <v>43</v>
      </c>
    </row>
    <row r="276" spans="1:15" ht="24.75" customHeight="1" x14ac:dyDescent="0.25">
      <c r="A276" s="11">
        <v>73</v>
      </c>
      <c r="B276" s="14" t="s">
        <v>398</v>
      </c>
      <c r="C276" s="19">
        <v>1967</v>
      </c>
      <c r="D276" s="19" t="s">
        <v>38</v>
      </c>
      <c r="E276" s="11"/>
      <c r="F276" s="20" t="s">
        <v>6</v>
      </c>
      <c r="G276" s="11" t="s">
        <v>39</v>
      </c>
      <c r="H276" s="11" t="s">
        <v>40</v>
      </c>
      <c r="I276" s="15">
        <v>5</v>
      </c>
      <c r="J276" s="15">
        <v>8</v>
      </c>
      <c r="K276" s="16">
        <v>6115.3</v>
      </c>
      <c r="L276" s="16">
        <v>6115.3</v>
      </c>
      <c r="M276" s="16">
        <v>5179.5</v>
      </c>
      <c r="N276" s="12">
        <v>904.9</v>
      </c>
      <c r="O276" s="15">
        <v>173</v>
      </c>
    </row>
    <row r="277" spans="1:15" ht="24.75" customHeight="1" x14ac:dyDescent="0.25">
      <c r="A277" s="11">
        <v>74</v>
      </c>
      <c r="B277" s="14" t="s">
        <v>405</v>
      </c>
      <c r="C277" s="19">
        <v>1977</v>
      </c>
      <c r="D277" s="19" t="s">
        <v>38</v>
      </c>
      <c r="E277" s="11"/>
      <c r="F277" s="20" t="s">
        <v>6</v>
      </c>
      <c r="G277" s="11" t="s">
        <v>39</v>
      </c>
      <c r="H277" s="11" t="s">
        <v>42</v>
      </c>
      <c r="I277" s="15">
        <v>9</v>
      </c>
      <c r="J277" s="15">
        <v>1</v>
      </c>
      <c r="K277" s="16">
        <v>3577.1</v>
      </c>
      <c r="L277" s="16">
        <v>3158.3</v>
      </c>
      <c r="M277" s="16">
        <v>2772.3</v>
      </c>
      <c r="N277" s="12">
        <v>325.8</v>
      </c>
      <c r="O277" s="15">
        <v>75</v>
      </c>
    </row>
    <row r="278" spans="1:15" ht="24.75" customHeight="1" x14ac:dyDescent="0.25">
      <c r="A278" s="11">
        <v>75</v>
      </c>
      <c r="B278" s="14" t="s">
        <v>386</v>
      </c>
      <c r="C278" s="19">
        <v>1950</v>
      </c>
      <c r="D278" s="19" t="s">
        <v>38</v>
      </c>
      <c r="E278" s="11"/>
      <c r="F278" s="20" t="s">
        <v>6</v>
      </c>
      <c r="G278" s="11" t="s">
        <v>41</v>
      </c>
      <c r="H278" s="11" t="s">
        <v>42</v>
      </c>
      <c r="I278" s="15">
        <v>4</v>
      </c>
      <c r="J278" s="15">
        <v>3</v>
      </c>
      <c r="K278" s="16">
        <v>2576</v>
      </c>
      <c r="L278" s="16">
        <v>2356</v>
      </c>
      <c r="M278" s="16">
        <v>2019.1</v>
      </c>
      <c r="N278" s="12">
        <v>344.8</v>
      </c>
      <c r="O278" s="15">
        <v>28</v>
      </c>
    </row>
    <row r="279" spans="1:15" s="13" customFormat="1" ht="24.75" customHeight="1" x14ac:dyDescent="0.25">
      <c r="A279" s="11">
        <v>76</v>
      </c>
      <c r="B279" s="14" t="s">
        <v>215</v>
      </c>
      <c r="C279" s="15">
        <v>1959</v>
      </c>
      <c r="D279" s="19" t="s">
        <v>38</v>
      </c>
      <c r="E279" s="15"/>
      <c r="F279" s="11" t="s">
        <v>216</v>
      </c>
      <c r="G279" s="11" t="s">
        <v>41</v>
      </c>
      <c r="H279" s="11" t="s">
        <v>42</v>
      </c>
      <c r="I279" s="15">
        <v>5</v>
      </c>
      <c r="J279" s="15">
        <v>7</v>
      </c>
      <c r="K279" s="16">
        <v>8701</v>
      </c>
      <c r="L279" s="16">
        <v>7971.7</v>
      </c>
      <c r="M279" s="16">
        <v>3482.9</v>
      </c>
      <c r="N279" s="12" t="s">
        <v>38</v>
      </c>
      <c r="O279" s="15">
        <v>174</v>
      </c>
    </row>
    <row r="280" spans="1:15" s="13" customFormat="1" ht="24.75" customHeight="1" x14ac:dyDescent="0.25">
      <c r="A280" s="11">
        <v>77</v>
      </c>
      <c r="B280" s="14" t="s">
        <v>181</v>
      </c>
      <c r="C280" s="15">
        <v>1959</v>
      </c>
      <c r="D280" s="19" t="s">
        <v>38</v>
      </c>
      <c r="E280" s="15"/>
      <c r="F280" s="11" t="s">
        <v>6</v>
      </c>
      <c r="G280" s="11" t="s">
        <v>41</v>
      </c>
      <c r="H280" s="11" t="s">
        <v>42</v>
      </c>
      <c r="I280" s="15">
        <v>5</v>
      </c>
      <c r="J280" s="15">
        <v>5</v>
      </c>
      <c r="K280" s="16">
        <v>6587.7</v>
      </c>
      <c r="L280" s="16">
        <f>M280+N280</f>
        <v>5994.9</v>
      </c>
      <c r="M280" s="16">
        <v>4020.5</v>
      </c>
      <c r="N280" s="12">
        <v>1974.4</v>
      </c>
      <c r="O280" s="15">
        <v>94</v>
      </c>
    </row>
    <row r="281" spans="1:15" s="13" customFormat="1" ht="24.75" customHeight="1" x14ac:dyDescent="0.25">
      <c r="A281" s="11">
        <v>78</v>
      </c>
      <c r="B281" s="14" t="s">
        <v>231</v>
      </c>
      <c r="C281" s="15">
        <v>1950</v>
      </c>
      <c r="D281" s="19" t="s">
        <v>38</v>
      </c>
      <c r="E281" s="15" t="s">
        <v>8</v>
      </c>
      <c r="F281" s="11" t="s">
        <v>6</v>
      </c>
      <c r="G281" s="11" t="s">
        <v>41</v>
      </c>
      <c r="H281" s="11" t="s">
        <v>42</v>
      </c>
      <c r="I281" s="15">
        <v>6</v>
      </c>
      <c r="J281" s="15">
        <v>6</v>
      </c>
      <c r="K281" s="16">
        <v>9101.6</v>
      </c>
      <c r="L281" s="16">
        <v>9101.6</v>
      </c>
      <c r="M281" s="16">
        <v>6539.8</v>
      </c>
      <c r="N281" s="12">
        <v>2383.5</v>
      </c>
      <c r="O281" s="15">
        <v>179</v>
      </c>
    </row>
    <row r="282" spans="1:15" s="13" customFormat="1" ht="24.75" customHeight="1" x14ac:dyDescent="0.25">
      <c r="A282" s="11">
        <v>79</v>
      </c>
      <c r="B282" s="14" t="s">
        <v>186</v>
      </c>
      <c r="C282" s="15">
        <v>1938</v>
      </c>
      <c r="D282" s="19" t="s">
        <v>38</v>
      </c>
      <c r="E282" s="15" t="s">
        <v>8</v>
      </c>
      <c r="F282" s="11" t="s">
        <v>6</v>
      </c>
      <c r="G282" s="11" t="s">
        <v>41</v>
      </c>
      <c r="H282" s="11" t="s">
        <v>42</v>
      </c>
      <c r="I282" s="15">
        <v>8</v>
      </c>
      <c r="J282" s="15">
        <v>9</v>
      </c>
      <c r="K282" s="16">
        <v>11238.9</v>
      </c>
      <c r="L282" s="16">
        <v>9610.7000000000007</v>
      </c>
      <c r="M282" s="16">
        <v>7729.2</v>
      </c>
      <c r="N282" s="12">
        <v>1881.5</v>
      </c>
      <c r="O282" s="15" t="s">
        <v>38</v>
      </c>
    </row>
    <row r="283" spans="1:15" s="13" customFormat="1" ht="24.75" customHeight="1" x14ac:dyDescent="0.25">
      <c r="A283" s="11">
        <v>80</v>
      </c>
      <c r="B283" s="14" t="s">
        <v>21</v>
      </c>
      <c r="C283" s="15">
        <v>1950</v>
      </c>
      <c r="D283" s="19" t="s">
        <v>38</v>
      </c>
      <c r="E283" s="15" t="s">
        <v>8</v>
      </c>
      <c r="F283" s="11" t="s">
        <v>6</v>
      </c>
      <c r="G283" s="11" t="s">
        <v>41</v>
      </c>
      <c r="H283" s="11" t="s">
        <v>42</v>
      </c>
      <c r="I283" s="15">
        <v>5</v>
      </c>
      <c r="J283" s="15">
        <v>3</v>
      </c>
      <c r="K283" s="16">
        <v>3120.3</v>
      </c>
      <c r="L283" s="16">
        <v>2795</v>
      </c>
      <c r="M283" s="16">
        <v>1139.5999999999999</v>
      </c>
      <c r="N283" s="12">
        <f>L283-M283</f>
        <v>1655.4</v>
      </c>
      <c r="O283" s="15">
        <v>68</v>
      </c>
    </row>
    <row r="284" spans="1:15" s="13" customFormat="1" ht="24.75" customHeight="1" x14ac:dyDescent="0.25">
      <c r="A284" s="11">
        <v>81</v>
      </c>
      <c r="B284" s="14" t="s">
        <v>27</v>
      </c>
      <c r="C284" s="15">
        <v>1951</v>
      </c>
      <c r="D284" s="19" t="s">
        <v>38</v>
      </c>
      <c r="E284" s="15" t="s">
        <v>8</v>
      </c>
      <c r="F284" s="11" t="s">
        <v>6</v>
      </c>
      <c r="G284" s="11" t="s">
        <v>41</v>
      </c>
      <c r="H284" s="11" t="s">
        <v>42</v>
      </c>
      <c r="I284" s="15">
        <v>6</v>
      </c>
      <c r="J284" s="15">
        <v>8</v>
      </c>
      <c r="K284" s="16">
        <v>10467.6</v>
      </c>
      <c r="L284" s="16">
        <v>9391.4</v>
      </c>
      <c r="M284" s="16">
        <v>6584</v>
      </c>
      <c r="N284" s="12">
        <v>2807.4</v>
      </c>
      <c r="O284" s="15">
        <v>167</v>
      </c>
    </row>
    <row r="285" spans="1:15" ht="24.75" customHeight="1" x14ac:dyDescent="0.25">
      <c r="A285" s="11">
        <v>82</v>
      </c>
      <c r="B285" s="14" t="s">
        <v>77</v>
      </c>
      <c r="C285" s="19">
        <v>1952</v>
      </c>
      <c r="D285" s="19" t="s">
        <v>38</v>
      </c>
      <c r="E285" s="15" t="s">
        <v>8</v>
      </c>
      <c r="F285" s="20" t="s">
        <v>6</v>
      </c>
      <c r="G285" s="11" t="s">
        <v>41</v>
      </c>
      <c r="H285" s="11" t="s">
        <v>42</v>
      </c>
      <c r="I285" s="15">
        <v>5</v>
      </c>
      <c r="J285" s="15">
        <v>2</v>
      </c>
      <c r="K285" s="16">
        <v>2167.6999999999998</v>
      </c>
      <c r="L285" s="16">
        <v>1927.2</v>
      </c>
      <c r="M285" s="16">
        <v>928.8</v>
      </c>
      <c r="N285" s="12">
        <f t="shared" si="7"/>
        <v>998.4</v>
      </c>
      <c r="O285" s="15">
        <v>35</v>
      </c>
    </row>
    <row r="286" spans="1:15" ht="24.75" customHeight="1" x14ac:dyDescent="0.25">
      <c r="A286" s="11">
        <v>83</v>
      </c>
      <c r="B286" s="14" t="s">
        <v>78</v>
      </c>
      <c r="C286" s="19">
        <v>1952</v>
      </c>
      <c r="D286" s="19" t="s">
        <v>38</v>
      </c>
      <c r="E286" s="15" t="s">
        <v>8</v>
      </c>
      <c r="F286" s="20" t="s">
        <v>6</v>
      </c>
      <c r="G286" s="11" t="s">
        <v>41</v>
      </c>
      <c r="H286" s="11" t="s">
        <v>42</v>
      </c>
      <c r="I286" s="15">
        <v>4</v>
      </c>
      <c r="J286" s="15">
        <v>3</v>
      </c>
      <c r="K286" s="16">
        <v>3075.7</v>
      </c>
      <c r="L286" s="16">
        <v>2804.5</v>
      </c>
      <c r="M286" s="16">
        <v>2251.9</v>
      </c>
      <c r="N286" s="12">
        <f t="shared" si="7"/>
        <v>552.6</v>
      </c>
      <c r="O286" s="15">
        <v>55</v>
      </c>
    </row>
    <row r="287" spans="1:15" ht="24.75" customHeight="1" x14ac:dyDescent="0.25">
      <c r="A287" s="11">
        <v>84</v>
      </c>
      <c r="B287" s="14" t="s">
        <v>79</v>
      </c>
      <c r="C287" s="19">
        <v>1952</v>
      </c>
      <c r="D287" s="19" t="s">
        <v>38</v>
      </c>
      <c r="E287" s="15" t="s">
        <v>8</v>
      </c>
      <c r="F287" s="20" t="s">
        <v>6</v>
      </c>
      <c r="G287" s="11" t="s">
        <v>41</v>
      </c>
      <c r="H287" s="11" t="s">
        <v>42</v>
      </c>
      <c r="I287" s="15">
        <v>4</v>
      </c>
      <c r="J287" s="15">
        <v>4</v>
      </c>
      <c r="K287" s="16">
        <v>4112.6000000000004</v>
      </c>
      <c r="L287" s="16">
        <v>3649.8</v>
      </c>
      <c r="M287" s="16">
        <v>1571.9</v>
      </c>
      <c r="N287" s="12">
        <f t="shared" si="7"/>
        <v>2077.9</v>
      </c>
      <c r="O287" s="15">
        <v>65</v>
      </c>
    </row>
    <row r="288" spans="1:15" ht="24.75" customHeight="1" x14ac:dyDescent="0.25">
      <c r="A288" s="11">
        <v>85</v>
      </c>
      <c r="B288" s="14" t="s">
        <v>80</v>
      </c>
      <c r="C288" s="19">
        <v>1952</v>
      </c>
      <c r="D288" s="19" t="s">
        <v>38</v>
      </c>
      <c r="E288" s="11"/>
      <c r="F288" s="20" t="s">
        <v>6</v>
      </c>
      <c r="G288" s="11" t="s">
        <v>41</v>
      </c>
      <c r="H288" s="11" t="s">
        <v>42</v>
      </c>
      <c r="I288" s="15">
        <v>5</v>
      </c>
      <c r="J288" s="15">
        <v>3</v>
      </c>
      <c r="K288" s="16">
        <v>3109.8</v>
      </c>
      <c r="L288" s="16">
        <v>2767.5</v>
      </c>
      <c r="M288" s="16">
        <v>1832.7</v>
      </c>
      <c r="N288" s="12">
        <f t="shared" si="7"/>
        <v>934.8</v>
      </c>
      <c r="O288" s="15">
        <v>8</v>
      </c>
    </row>
    <row r="289" spans="1:15" ht="24.75" customHeight="1" x14ac:dyDescent="0.25">
      <c r="A289" s="11">
        <v>86</v>
      </c>
      <c r="B289" s="14" t="s">
        <v>28</v>
      </c>
      <c r="C289" s="19">
        <v>1953</v>
      </c>
      <c r="D289" s="19" t="s">
        <v>38</v>
      </c>
      <c r="E289" s="11" t="s">
        <v>8</v>
      </c>
      <c r="F289" s="20" t="s">
        <v>6</v>
      </c>
      <c r="G289" s="11" t="s">
        <v>41</v>
      </c>
      <c r="H289" s="11" t="s">
        <v>42</v>
      </c>
      <c r="I289" s="15">
        <v>6</v>
      </c>
      <c r="J289" s="15">
        <v>9</v>
      </c>
      <c r="K289" s="16">
        <v>11255.1</v>
      </c>
      <c r="L289" s="16">
        <v>10310.4</v>
      </c>
      <c r="M289" s="16" t="s">
        <v>113</v>
      </c>
      <c r="N289" s="12">
        <f t="shared" si="7"/>
        <v>2027.8</v>
      </c>
      <c r="O289" s="15">
        <v>254</v>
      </c>
    </row>
    <row r="290" spans="1:15" ht="24.75" customHeight="1" x14ac:dyDescent="0.25">
      <c r="A290" s="11">
        <v>87</v>
      </c>
      <c r="B290" s="14" t="s">
        <v>81</v>
      </c>
      <c r="C290" s="19">
        <v>1955</v>
      </c>
      <c r="D290" s="19" t="s">
        <v>38</v>
      </c>
      <c r="E290" s="11"/>
      <c r="F290" s="20" t="s">
        <v>6</v>
      </c>
      <c r="G290" s="11" t="s">
        <v>41</v>
      </c>
      <c r="H290" s="11" t="s">
        <v>42</v>
      </c>
      <c r="I290" s="15">
        <v>4</v>
      </c>
      <c r="J290" s="15">
        <v>2</v>
      </c>
      <c r="K290" s="16">
        <v>2224.1999999999998</v>
      </c>
      <c r="L290" s="16">
        <v>2000.3</v>
      </c>
      <c r="M290" s="16">
        <v>929.7</v>
      </c>
      <c r="N290" s="12">
        <f t="shared" si="7"/>
        <v>1070.5999999999999</v>
      </c>
      <c r="O290" s="15">
        <v>45</v>
      </c>
    </row>
    <row r="291" spans="1:15" ht="24.75" customHeight="1" x14ac:dyDescent="0.25">
      <c r="A291" s="11">
        <v>88</v>
      </c>
      <c r="B291" s="14" t="s">
        <v>334</v>
      </c>
      <c r="C291" s="19">
        <v>1950</v>
      </c>
      <c r="D291" s="19" t="s">
        <v>38</v>
      </c>
      <c r="E291" s="11" t="s">
        <v>8</v>
      </c>
      <c r="F291" s="20" t="s">
        <v>6</v>
      </c>
      <c r="G291" s="11" t="s">
        <v>41</v>
      </c>
      <c r="H291" s="11" t="s">
        <v>42</v>
      </c>
      <c r="I291" s="15">
        <v>4</v>
      </c>
      <c r="J291" s="15">
        <v>2</v>
      </c>
      <c r="K291" s="16">
        <v>1853.9</v>
      </c>
      <c r="L291" s="16">
        <v>1720.2</v>
      </c>
      <c r="M291" s="16">
        <v>1101.0999999999999</v>
      </c>
      <c r="N291" s="12">
        <v>674.8</v>
      </c>
      <c r="O291" s="15">
        <v>39</v>
      </c>
    </row>
    <row r="292" spans="1:15" ht="24.75" customHeight="1" x14ac:dyDescent="0.25">
      <c r="A292" s="11">
        <v>89</v>
      </c>
      <c r="B292" s="14" t="s">
        <v>335</v>
      </c>
      <c r="C292" s="19">
        <v>1955</v>
      </c>
      <c r="D292" s="19" t="s">
        <v>38</v>
      </c>
      <c r="E292" s="11" t="s">
        <v>8</v>
      </c>
      <c r="F292" s="20" t="s">
        <v>6</v>
      </c>
      <c r="G292" s="11" t="s">
        <v>41</v>
      </c>
      <c r="H292" s="11" t="s">
        <v>42</v>
      </c>
      <c r="I292" s="15">
        <v>5</v>
      </c>
      <c r="J292" s="15">
        <v>3</v>
      </c>
      <c r="K292" s="16">
        <v>2726.9</v>
      </c>
      <c r="L292" s="16">
        <v>2726.9</v>
      </c>
      <c r="M292" s="16">
        <v>2043.6</v>
      </c>
      <c r="N292" s="12">
        <v>528</v>
      </c>
      <c r="O292" s="15">
        <v>67</v>
      </c>
    </row>
    <row r="293" spans="1:15" ht="24.75" customHeight="1" x14ac:dyDescent="0.25">
      <c r="A293" s="11">
        <v>90</v>
      </c>
      <c r="B293" s="14" t="s">
        <v>336</v>
      </c>
      <c r="C293" s="19">
        <v>1955</v>
      </c>
      <c r="D293" s="19" t="s">
        <v>38</v>
      </c>
      <c r="E293" s="11"/>
      <c r="F293" s="20" t="s">
        <v>7</v>
      </c>
      <c r="G293" s="11" t="s">
        <v>41</v>
      </c>
      <c r="H293" s="11" t="s">
        <v>42</v>
      </c>
      <c r="I293" s="15">
        <v>4</v>
      </c>
      <c r="J293" s="15">
        <v>5</v>
      </c>
      <c r="K293" s="16">
        <v>4557.3999999999996</v>
      </c>
      <c r="L293" s="16">
        <v>2000.3</v>
      </c>
      <c r="M293" s="16">
        <v>2899.7</v>
      </c>
      <c r="N293" s="12">
        <v>1637.1</v>
      </c>
      <c r="O293" s="15">
        <v>45</v>
      </c>
    </row>
    <row r="294" spans="1:15" ht="24.75" customHeight="1" x14ac:dyDescent="0.25">
      <c r="A294" s="11">
        <v>91</v>
      </c>
      <c r="B294" s="14" t="s">
        <v>337</v>
      </c>
      <c r="C294" s="19">
        <v>1978</v>
      </c>
      <c r="D294" s="19" t="s">
        <v>38</v>
      </c>
      <c r="E294" s="11"/>
      <c r="F294" s="20" t="s">
        <v>6</v>
      </c>
      <c r="G294" s="11" t="s">
        <v>39</v>
      </c>
      <c r="H294" s="11" t="s">
        <v>42</v>
      </c>
      <c r="I294" s="15">
        <v>5</v>
      </c>
      <c r="J294" s="15">
        <v>3</v>
      </c>
      <c r="K294" s="16">
        <v>4084.1</v>
      </c>
      <c r="L294" s="16">
        <v>4757.3999999999996</v>
      </c>
      <c r="M294" s="16">
        <v>2488.1</v>
      </c>
      <c r="N294" s="12">
        <v>1281.9000000000001</v>
      </c>
      <c r="O294" s="15" t="s">
        <v>38</v>
      </c>
    </row>
    <row r="295" spans="1:15" ht="24.75" customHeight="1" x14ac:dyDescent="0.25">
      <c r="A295" s="11">
        <v>92</v>
      </c>
      <c r="B295" s="14" t="s">
        <v>423</v>
      </c>
      <c r="C295" s="15">
        <v>1962</v>
      </c>
      <c r="D295" s="19" t="s">
        <v>38</v>
      </c>
      <c r="E295" s="22"/>
      <c r="F295" s="22" t="s">
        <v>6</v>
      </c>
      <c r="G295" s="11" t="s">
        <v>41</v>
      </c>
      <c r="H295" s="15" t="s">
        <v>42</v>
      </c>
      <c r="I295" s="15">
        <v>3</v>
      </c>
      <c r="J295" s="15">
        <v>2</v>
      </c>
      <c r="K295" s="16">
        <v>954.9</v>
      </c>
      <c r="L295" s="21">
        <v>886.2</v>
      </c>
      <c r="M295" s="16">
        <v>827.5</v>
      </c>
      <c r="N295" s="12">
        <v>58.7</v>
      </c>
      <c r="O295" s="15">
        <v>48</v>
      </c>
    </row>
    <row r="296" spans="1:15" ht="24.75" customHeight="1" x14ac:dyDescent="0.25">
      <c r="A296" s="11">
        <v>93</v>
      </c>
      <c r="B296" s="14" t="s">
        <v>392</v>
      </c>
      <c r="C296" s="19">
        <v>1962</v>
      </c>
      <c r="D296" s="19" t="s">
        <v>38</v>
      </c>
      <c r="E296" s="11"/>
      <c r="F296" s="20" t="s">
        <v>6</v>
      </c>
      <c r="G296" s="11" t="s">
        <v>41</v>
      </c>
      <c r="H296" s="11" t="s">
        <v>42</v>
      </c>
      <c r="I296" s="15">
        <v>5</v>
      </c>
      <c r="J296" s="15">
        <v>4</v>
      </c>
      <c r="K296" s="16">
        <v>3352.1</v>
      </c>
      <c r="L296" s="16">
        <v>3076.6</v>
      </c>
      <c r="M296" s="16">
        <v>1708.7</v>
      </c>
      <c r="N296" s="12">
        <v>729.9</v>
      </c>
      <c r="O296" s="15">
        <v>120</v>
      </c>
    </row>
    <row r="297" spans="1:15" ht="24.75" customHeight="1" x14ac:dyDescent="0.25">
      <c r="A297" s="11">
        <v>94</v>
      </c>
      <c r="B297" s="14" t="s">
        <v>68</v>
      </c>
      <c r="C297" s="19">
        <v>1972</v>
      </c>
      <c r="D297" s="19" t="s">
        <v>38</v>
      </c>
      <c r="E297" s="11"/>
      <c r="F297" s="20" t="s">
        <v>6</v>
      </c>
      <c r="G297" s="11" t="s">
        <v>39</v>
      </c>
      <c r="H297" s="11" t="s">
        <v>40</v>
      </c>
      <c r="I297" s="15">
        <v>9</v>
      </c>
      <c r="J297" s="15">
        <v>2</v>
      </c>
      <c r="K297" s="16">
        <v>3942.2</v>
      </c>
      <c r="L297" s="16">
        <v>3942.2</v>
      </c>
      <c r="M297" s="16">
        <f>L297-N297</f>
        <v>3908</v>
      </c>
      <c r="N297" s="12">
        <v>34.200000000000003</v>
      </c>
      <c r="O297" s="15">
        <v>167</v>
      </c>
    </row>
    <row r="298" spans="1:15" ht="24.75" customHeight="1" x14ac:dyDescent="0.25">
      <c r="A298" s="11">
        <v>95</v>
      </c>
      <c r="B298" s="14" t="s">
        <v>338</v>
      </c>
      <c r="C298" s="19">
        <v>1969</v>
      </c>
      <c r="D298" s="19" t="s">
        <v>38</v>
      </c>
      <c r="E298" s="11"/>
      <c r="F298" s="20" t="s">
        <v>6</v>
      </c>
      <c r="G298" s="11" t="s">
        <v>39</v>
      </c>
      <c r="H298" s="11" t="s">
        <v>42</v>
      </c>
      <c r="I298" s="15">
        <v>9</v>
      </c>
      <c r="J298" s="15">
        <v>1</v>
      </c>
      <c r="K298" s="16">
        <v>4408.1000000000004</v>
      </c>
      <c r="L298" s="16">
        <v>3589.7</v>
      </c>
      <c r="M298" s="16">
        <v>3372.1</v>
      </c>
      <c r="N298" s="12">
        <v>120.7</v>
      </c>
      <c r="O298" s="15">
        <v>127</v>
      </c>
    </row>
    <row r="299" spans="1:15" ht="24.75" customHeight="1" x14ac:dyDescent="0.25">
      <c r="A299" s="11">
        <v>96</v>
      </c>
      <c r="B299" s="14" t="s">
        <v>339</v>
      </c>
      <c r="C299" s="19">
        <v>1965</v>
      </c>
      <c r="D299" s="19" t="s">
        <v>38</v>
      </c>
      <c r="E299" s="11"/>
      <c r="F299" s="20" t="s">
        <v>6</v>
      </c>
      <c r="G299" s="11" t="s">
        <v>39</v>
      </c>
      <c r="H299" s="11" t="s">
        <v>40</v>
      </c>
      <c r="I299" s="15">
        <v>5</v>
      </c>
      <c r="J299" s="15">
        <v>3</v>
      </c>
      <c r="K299" s="16">
        <v>2642.4</v>
      </c>
      <c r="L299" s="16">
        <v>2642.4</v>
      </c>
      <c r="M299" s="16">
        <v>2611.6</v>
      </c>
      <c r="N299" s="12">
        <v>0</v>
      </c>
      <c r="O299" s="15">
        <v>97</v>
      </c>
    </row>
    <row r="300" spans="1:15" ht="24.75" customHeight="1" x14ac:dyDescent="0.25">
      <c r="A300" s="11">
        <v>97</v>
      </c>
      <c r="B300" s="14" t="s">
        <v>340</v>
      </c>
      <c r="C300" s="19">
        <v>1966</v>
      </c>
      <c r="D300" s="19" t="s">
        <v>38</v>
      </c>
      <c r="E300" s="11"/>
      <c r="F300" s="20" t="s">
        <v>6</v>
      </c>
      <c r="G300" s="11" t="s">
        <v>41</v>
      </c>
      <c r="H300" s="11" t="s">
        <v>40</v>
      </c>
      <c r="I300" s="15">
        <v>5</v>
      </c>
      <c r="J300" s="15">
        <v>8</v>
      </c>
      <c r="K300" s="16">
        <v>6353.7</v>
      </c>
      <c r="L300" s="16">
        <v>6353.7</v>
      </c>
      <c r="M300" s="16">
        <v>6322.8</v>
      </c>
      <c r="N300" s="12">
        <v>0</v>
      </c>
      <c r="O300" s="15">
        <v>290</v>
      </c>
    </row>
    <row r="301" spans="1:15" ht="24.75" customHeight="1" x14ac:dyDescent="0.25">
      <c r="A301" s="11">
        <v>98</v>
      </c>
      <c r="B301" s="14" t="s">
        <v>371</v>
      </c>
      <c r="C301" s="19">
        <v>1968</v>
      </c>
      <c r="D301" s="19" t="s">
        <v>38</v>
      </c>
      <c r="E301" s="11"/>
      <c r="F301" s="20" t="s">
        <v>6</v>
      </c>
      <c r="G301" s="11" t="s">
        <v>39</v>
      </c>
      <c r="H301" s="11" t="s">
        <v>40</v>
      </c>
      <c r="I301" s="15">
        <v>5</v>
      </c>
      <c r="J301" s="15">
        <v>5</v>
      </c>
      <c r="K301" s="16">
        <v>3123.8</v>
      </c>
      <c r="L301" s="16">
        <v>3123.8</v>
      </c>
      <c r="M301" s="16" t="s">
        <v>38</v>
      </c>
      <c r="N301" s="12">
        <v>121.1</v>
      </c>
      <c r="O301" s="15">
        <v>140</v>
      </c>
    </row>
    <row r="302" spans="1:15" ht="24.75" customHeight="1" x14ac:dyDescent="0.25">
      <c r="A302" s="11">
        <v>99</v>
      </c>
      <c r="B302" s="14" t="s">
        <v>372</v>
      </c>
      <c r="C302" s="19">
        <v>1979</v>
      </c>
      <c r="D302" s="19" t="s">
        <v>38</v>
      </c>
      <c r="E302" s="11"/>
      <c r="F302" s="20" t="s">
        <v>6</v>
      </c>
      <c r="G302" s="11" t="s">
        <v>39</v>
      </c>
      <c r="H302" s="11" t="s">
        <v>40</v>
      </c>
      <c r="I302" s="15">
        <v>9</v>
      </c>
      <c r="J302" s="15">
        <v>2</v>
      </c>
      <c r="K302" s="16">
        <v>3488.7</v>
      </c>
      <c r="L302" s="16">
        <v>3488.7</v>
      </c>
      <c r="M302" s="16">
        <v>3422</v>
      </c>
      <c r="N302" s="12">
        <v>25.2</v>
      </c>
      <c r="O302" s="15">
        <v>153</v>
      </c>
    </row>
    <row r="303" spans="1:15" ht="24.75" customHeight="1" x14ac:dyDescent="0.25">
      <c r="A303" s="11">
        <v>100</v>
      </c>
      <c r="B303" s="14" t="s">
        <v>404</v>
      </c>
      <c r="C303" s="19">
        <v>1960</v>
      </c>
      <c r="D303" s="19" t="s">
        <v>38</v>
      </c>
      <c r="E303" s="11"/>
      <c r="F303" s="20" t="s">
        <v>6</v>
      </c>
      <c r="G303" s="11" t="s">
        <v>41</v>
      </c>
      <c r="H303" s="11" t="s">
        <v>42</v>
      </c>
      <c r="I303" s="15">
        <v>5</v>
      </c>
      <c r="J303" s="15">
        <v>2</v>
      </c>
      <c r="K303" s="16">
        <v>1723.3</v>
      </c>
      <c r="L303" s="16">
        <v>1590.3</v>
      </c>
      <c r="M303" s="16">
        <v>1590.3</v>
      </c>
      <c r="N303" s="12">
        <v>0</v>
      </c>
      <c r="O303" s="15">
        <v>76</v>
      </c>
    </row>
    <row r="304" spans="1:15" ht="24.75" customHeight="1" x14ac:dyDescent="0.25">
      <c r="A304" s="11">
        <v>101</v>
      </c>
      <c r="B304" s="14" t="s">
        <v>433</v>
      </c>
      <c r="C304" s="19">
        <v>1983</v>
      </c>
      <c r="D304" s="19" t="s">
        <v>38</v>
      </c>
      <c r="E304" s="11"/>
      <c r="F304" s="20" t="s">
        <v>6</v>
      </c>
      <c r="G304" s="11" t="s">
        <v>232</v>
      </c>
      <c r="H304" s="11" t="s">
        <v>42</v>
      </c>
      <c r="I304" s="15">
        <v>5</v>
      </c>
      <c r="J304" s="15">
        <v>1</v>
      </c>
      <c r="K304" s="16">
        <v>2441.6</v>
      </c>
      <c r="L304" s="16">
        <v>2441.6</v>
      </c>
      <c r="M304" s="16" t="s">
        <v>38</v>
      </c>
      <c r="N304" s="16" t="s">
        <v>38</v>
      </c>
      <c r="O304" s="15">
        <v>136</v>
      </c>
    </row>
    <row r="305" spans="1:15" ht="24.75" customHeight="1" x14ac:dyDescent="0.25">
      <c r="A305" s="11">
        <v>102</v>
      </c>
      <c r="B305" s="14" t="s">
        <v>15</v>
      </c>
      <c r="C305" s="19">
        <v>1953</v>
      </c>
      <c r="D305" s="19" t="s">
        <v>38</v>
      </c>
      <c r="E305" s="11"/>
      <c r="F305" s="20" t="s">
        <v>6</v>
      </c>
      <c r="G305" s="11" t="s">
        <v>41</v>
      </c>
      <c r="H305" s="11" t="s">
        <v>42</v>
      </c>
      <c r="I305" s="15">
        <v>4</v>
      </c>
      <c r="J305" s="15">
        <v>3</v>
      </c>
      <c r="K305" s="16">
        <v>2167.9</v>
      </c>
      <c r="L305" s="16">
        <v>1958.8</v>
      </c>
      <c r="M305" s="16">
        <v>1646.2</v>
      </c>
      <c r="N305" s="12">
        <f t="shared" si="7"/>
        <v>312.60000000000002</v>
      </c>
      <c r="O305" s="15">
        <v>64</v>
      </c>
    </row>
    <row r="306" spans="1:15" ht="24.75" customHeight="1" x14ac:dyDescent="0.25">
      <c r="A306" s="11">
        <v>103</v>
      </c>
      <c r="B306" s="14" t="s">
        <v>341</v>
      </c>
      <c r="C306" s="19">
        <v>1949</v>
      </c>
      <c r="D306" s="19" t="s">
        <v>38</v>
      </c>
      <c r="E306" s="11"/>
      <c r="F306" s="20" t="s">
        <v>6</v>
      </c>
      <c r="G306" s="11" t="s">
        <v>41</v>
      </c>
      <c r="H306" s="11" t="s">
        <v>42</v>
      </c>
      <c r="I306" s="15">
        <v>3</v>
      </c>
      <c r="J306" s="15">
        <v>3</v>
      </c>
      <c r="K306" s="16">
        <v>1255</v>
      </c>
      <c r="L306" s="16">
        <v>1138.3</v>
      </c>
      <c r="M306" s="16">
        <v>808.6</v>
      </c>
      <c r="N306" s="12">
        <v>373.7</v>
      </c>
      <c r="O306" s="15">
        <v>23</v>
      </c>
    </row>
    <row r="307" spans="1:15" ht="24.75" customHeight="1" x14ac:dyDescent="0.25">
      <c r="A307" s="11">
        <v>104</v>
      </c>
      <c r="B307" s="14" t="s">
        <v>393</v>
      </c>
      <c r="C307" s="19">
        <v>1957</v>
      </c>
      <c r="D307" s="19" t="s">
        <v>38</v>
      </c>
      <c r="E307" s="11"/>
      <c r="F307" s="20" t="s">
        <v>6</v>
      </c>
      <c r="G307" s="11" t="s">
        <v>41</v>
      </c>
      <c r="H307" s="11" t="s">
        <v>42</v>
      </c>
      <c r="I307" s="15">
        <v>4</v>
      </c>
      <c r="J307" s="15">
        <v>3</v>
      </c>
      <c r="K307" s="16">
        <v>2746</v>
      </c>
      <c r="L307" s="16">
        <v>2530.4</v>
      </c>
      <c r="M307" s="16">
        <v>1738.9</v>
      </c>
      <c r="N307" s="12">
        <v>600</v>
      </c>
      <c r="O307" s="15">
        <v>41</v>
      </c>
    </row>
    <row r="308" spans="1:15" ht="24.75" customHeight="1" x14ac:dyDescent="0.25">
      <c r="A308" s="11">
        <v>105</v>
      </c>
      <c r="B308" s="14" t="s">
        <v>342</v>
      </c>
      <c r="C308" s="19">
        <v>1953</v>
      </c>
      <c r="D308" s="19" t="s">
        <v>38</v>
      </c>
      <c r="E308" s="11"/>
      <c r="F308" s="20" t="s">
        <v>6</v>
      </c>
      <c r="G308" s="11" t="s">
        <v>41</v>
      </c>
      <c r="H308" s="11" t="s">
        <v>42</v>
      </c>
      <c r="I308" s="15">
        <v>3</v>
      </c>
      <c r="J308" s="15">
        <v>1</v>
      </c>
      <c r="K308" s="16">
        <v>611.79999999999995</v>
      </c>
      <c r="L308" s="16">
        <v>611.79999999999995</v>
      </c>
      <c r="M308" s="16">
        <v>611.79999999999995</v>
      </c>
      <c r="N308" s="12">
        <v>0</v>
      </c>
      <c r="O308" s="15">
        <v>21</v>
      </c>
    </row>
    <row r="309" spans="1:15" ht="24.75" customHeight="1" x14ac:dyDescent="0.25">
      <c r="A309" s="11">
        <v>106</v>
      </c>
      <c r="B309" s="14" t="s">
        <v>399</v>
      </c>
      <c r="C309" s="19" t="s">
        <v>418</v>
      </c>
      <c r="D309" s="19" t="s">
        <v>38</v>
      </c>
      <c r="E309" s="11"/>
      <c r="F309" s="20" t="s">
        <v>6</v>
      </c>
      <c r="G309" s="11" t="s">
        <v>39</v>
      </c>
      <c r="H309" s="11" t="s">
        <v>40</v>
      </c>
      <c r="I309" s="15">
        <v>5</v>
      </c>
      <c r="J309" s="15">
        <v>6</v>
      </c>
      <c r="K309" s="16">
        <v>4821.6000000000004</v>
      </c>
      <c r="L309" s="16">
        <v>4406.3</v>
      </c>
      <c r="M309" s="16">
        <v>4345.3</v>
      </c>
      <c r="N309" s="12">
        <v>0</v>
      </c>
      <c r="O309" s="15">
        <v>180</v>
      </c>
    </row>
    <row r="310" spans="1:15" ht="24.75" customHeight="1" x14ac:dyDescent="0.25">
      <c r="A310" s="11">
        <v>107</v>
      </c>
      <c r="B310" s="14" t="s">
        <v>400</v>
      </c>
      <c r="C310" s="19" t="s">
        <v>418</v>
      </c>
      <c r="D310" s="19" t="s">
        <v>38</v>
      </c>
      <c r="E310" s="11"/>
      <c r="F310" s="20" t="s">
        <v>6</v>
      </c>
      <c r="G310" s="11" t="s">
        <v>39</v>
      </c>
      <c r="H310" s="11" t="s">
        <v>40</v>
      </c>
      <c r="I310" s="15">
        <v>5</v>
      </c>
      <c r="J310" s="15">
        <v>6</v>
      </c>
      <c r="K310" s="16">
        <v>4893.1000000000004</v>
      </c>
      <c r="L310" s="16">
        <v>4470.7</v>
      </c>
      <c r="M310" s="16">
        <v>4410</v>
      </c>
      <c r="N310" s="12">
        <v>0</v>
      </c>
      <c r="O310" s="15">
        <v>182</v>
      </c>
    </row>
    <row r="311" spans="1:15" ht="24.75" customHeight="1" x14ac:dyDescent="0.25">
      <c r="A311" s="11">
        <v>108</v>
      </c>
      <c r="B311" s="14" t="s">
        <v>434</v>
      </c>
      <c r="C311" s="19">
        <v>1937</v>
      </c>
      <c r="D311" s="19" t="s">
        <v>38</v>
      </c>
      <c r="E311" s="11"/>
      <c r="F311" s="20" t="s">
        <v>6</v>
      </c>
      <c r="G311" s="11" t="s">
        <v>41</v>
      </c>
      <c r="H311" s="11" t="s">
        <v>42</v>
      </c>
      <c r="I311" s="15">
        <v>3</v>
      </c>
      <c r="J311" s="15">
        <v>2</v>
      </c>
      <c r="K311" s="16">
        <v>2249</v>
      </c>
      <c r="L311" s="16">
        <v>2249.3000000000002</v>
      </c>
      <c r="M311" s="16">
        <v>815.3</v>
      </c>
      <c r="N311" s="12">
        <v>0</v>
      </c>
      <c r="O311" s="15">
        <v>27</v>
      </c>
    </row>
    <row r="312" spans="1:15" ht="24.75" customHeight="1" x14ac:dyDescent="0.25">
      <c r="A312" s="11">
        <v>109</v>
      </c>
      <c r="B312" s="14" t="s">
        <v>377</v>
      </c>
      <c r="C312" s="19">
        <v>1958</v>
      </c>
      <c r="D312" s="19" t="s">
        <v>38</v>
      </c>
      <c r="E312" s="11"/>
      <c r="F312" s="20" t="s">
        <v>6</v>
      </c>
      <c r="G312" s="11" t="s">
        <v>41</v>
      </c>
      <c r="H312" s="11" t="s">
        <v>42</v>
      </c>
      <c r="I312" s="15">
        <v>2</v>
      </c>
      <c r="J312" s="15">
        <v>1</v>
      </c>
      <c r="K312" s="15">
        <v>294.7</v>
      </c>
      <c r="L312" s="16">
        <v>274.2</v>
      </c>
      <c r="M312" s="16">
        <v>190</v>
      </c>
      <c r="N312" s="12">
        <v>0</v>
      </c>
      <c r="O312" s="15">
        <v>16</v>
      </c>
    </row>
    <row r="313" spans="1:15" ht="24.75" customHeight="1" x14ac:dyDescent="0.25">
      <c r="A313" s="11">
        <v>110</v>
      </c>
      <c r="B313" s="14" t="s">
        <v>343</v>
      </c>
      <c r="C313" s="19">
        <v>1984</v>
      </c>
      <c r="D313" s="19" t="s">
        <v>38</v>
      </c>
      <c r="E313" s="11"/>
      <c r="F313" s="20" t="s">
        <v>6</v>
      </c>
      <c r="G313" s="11" t="s">
        <v>39</v>
      </c>
      <c r="H313" s="11" t="s">
        <v>40</v>
      </c>
      <c r="I313" s="15">
        <v>5</v>
      </c>
      <c r="J313" s="15">
        <v>3</v>
      </c>
      <c r="K313" s="16">
        <v>6768.1</v>
      </c>
      <c r="L313" s="16">
        <v>2356.8000000000002</v>
      </c>
      <c r="M313" s="16">
        <v>2356.8000000000002</v>
      </c>
      <c r="N313" s="12">
        <v>0</v>
      </c>
      <c r="O313" s="15">
        <v>286</v>
      </c>
    </row>
    <row r="314" spans="1:15" ht="24.75" customHeight="1" x14ac:dyDescent="0.25">
      <c r="A314" s="11">
        <v>111</v>
      </c>
      <c r="B314" s="14" t="s">
        <v>344</v>
      </c>
      <c r="C314" s="19">
        <v>1986</v>
      </c>
      <c r="D314" s="19" t="s">
        <v>38</v>
      </c>
      <c r="E314" s="11"/>
      <c r="F314" s="20" t="s">
        <v>6</v>
      </c>
      <c r="G314" s="11" t="s">
        <v>39</v>
      </c>
      <c r="H314" s="11" t="s">
        <v>40</v>
      </c>
      <c r="I314" s="15">
        <v>9</v>
      </c>
      <c r="J314" s="15">
        <v>1</v>
      </c>
      <c r="K314" s="16">
        <v>2856.1</v>
      </c>
      <c r="L314" s="16">
        <v>2441.6999999999998</v>
      </c>
      <c r="M314" s="16">
        <v>2393.1</v>
      </c>
      <c r="N314" s="12">
        <v>0</v>
      </c>
      <c r="O314" s="15">
        <v>101</v>
      </c>
    </row>
    <row r="315" spans="1:15" ht="24.75" customHeight="1" x14ac:dyDescent="0.25">
      <c r="A315" s="11">
        <v>112</v>
      </c>
      <c r="B315" s="14" t="s">
        <v>345</v>
      </c>
      <c r="C315" s="19">
        <v>1986</v>
      </c>
      <c r="D315" s="19" t="s">
        <v>38</v>
      </c>
      <c r="E315" s="11"/>
      <c r="F315" s="20" t="s">
        <v>6</v>
      </c>
      <c r="G315" s="11" t="s">
        <v>39</v>
      </c>
      <c r="H315" s="11" t="s">
        <v>40</v>
      </c>
      <c r="I315" s="15">
        <v>9</v>
      </c>
      <c r="J315" s="15">
        <v>2</v>
      </c>
      <c r="K315" s="16">
        <v>3968.6</v>
      </c>
      <c r="L315" s="16">
        <v>3489.6</v>
      </c>
      <c r="M315" s="16">
        <v>3389.4</v>
      </c>
      <c r="N315" s="12">
        <v>100.2</v>
      </c>
      <c r="O315" s="15">
        <v>163</v>
      </c>
    </row>
    <row r="316" spans="1:15" ht="24.75" customHeight="1" x14ac:dyDescent="0.25">
      <c r="A316" s="11">
        <v>113</v>
      </c>
      <c r="B316" s="14" t="s">
        <v>346</v>
      </c>
      <c r="C316" s="19">
        <v>1988</v>
      </c>
      <c r="D316" s="19" t="s">
        <v>38</v>
      </c>
      <c r="E316" s="11"/>
      <c r="F316" s="20" t="s">
        <v>6</v>
      </c>
      <c r="G316" s="11" t="s">
        <v>39</v>
      </c>
      <c r="H316" s="11" t="s">
        <v>40</v>
      </c>
      <c r="I316" s="15">
        <v>9</v>
      </c>
      <c r="J316" s="15">
        <v>2</v>
      </c>
      <c r="K316" s="16">
        <v>4812.3999999999996</v>
      </c>
      <c r="L316" s="16">
        <v>4072.3</v>
      </c>
      <c r="M316" s="16">
        <v>4049.3</v>
      </c>
      <c r="N316" s="12">
        <v>23</v>
      </c>
      <c r="O316" s="15">
        <v>204</v>
      </c>
    </row>
    <row r="317" spans="1:15" ht="24.75" customHeight="1" x14ac:dyDescent="0.25">
      <c r="A317" s="11">
        <v>114</v>
      </c>
      <c r="B317" s="14" t="s">
        <v>347</v>
      </c>
      <c r="C317" s="19">
        <v>1994</v>
      </c>
      <c r="D317" s="19" t="s">
        <v>38</v>
      </c>
      <c r="E317" s="11"/>
      <c r="F317" s="20" t="s">
        <v>6</v>
      </c>
      <c r="G317" s="11" t="s">
        <v>39</v>
      </c>
      <c r="H317" s="11" t="s">
        <v>427</v>
      </c>
      <c r="I317" s="15">
        <v>9</v>
      </c>
      <c r="J317" s="15">
        <v>2</v>
      </c>
      <c r="K317" s="16">
        <v>4382.3</v>
      </c>
      <c r="L317" s="16">
        <v>3850.9</v>
      </c>
      <c r="M317" s="16">
        <v>1824.1</v>
      </c>
      <c r="N317" s="12">
        <v>0</v>
      </c>
      <c r="O317" s="15">
        <v>153</v>
      </c>
    </row>
    <row r="318" spans="1:15" ht="24.75" customHeight="1" x14ac:dyDescent="0.25">
      <c r="A318" s="11">
        <v>115</v>
      </c>
      <c r="B318" s="14" t="s">
        <v>348</v>
      </c>
      <c r="C318" s="19">
        <v>1992</v>
      </c>
      <c r="D318" s="19" t="s">
        <v>38</v>
      </c>
      <c r="E318" s="11"/>
      <c r="F318" s="20" t="s">
        <v>6</v>
      </c>
      <c r="G318" s="11" t="s">
        <v>39</v>
      </c>
      <c r="H318" s="11" t="s">
        <v>40</v>
      </c>
      <c r="I318" s="15">
        <v>9</v>
      </c>
      <c r="J318" s="15">
        <v>2</v>
      </c>
      <c r="K318" s="16">
        <v>4292.5</v>
      </c>
      <c r="L318" s="16">
        <v>3755.6</v>
      </c>
      <c r="M318" s="16">
        <v>3661</v>
      </c>
      <c r="N318" s="12">
        <v>0</v>
      </c>
      <c r="O318" s="15">
        <v>154</v>
      </c>
    </row>
    <row r="319" spans="1:15" ht="24.75" customHeight="1" x14ac:dyDescent="0.25">
      <c r="A319" s="11">
        <v>116</v>
      </c>
      <c r="B319" s="14" t="s">
        <v>406</v>
      </c>
      <c r="C319" s="19">
        <v>1961</v>
      </c>
      <c r="D319" s="19" t="s">
        <v>38</v>
      </c>
      <c r="E319" s="11"/>
      <c r="F319" s="20" t="s">
        <v>6</v>
      </c>
      <c r="G319" s="11" t="s">
        <v>39</v>
      </c>
      <c r="H319" s="11" t="s">
        <v>42</v>
      </c>
      <c r="I319" s="15">
        <v>5</v>
      </c>
      <c r="J319" s="15">
        <v>2</v>
      </c>
      <c r="K319" s="15">
        <v>1764.2</v>
      </c>
      <c r="L319" s="16">
        <v>1640.5</v>
      </c>
      <c r="M319" s="16">
        <v>1640.5</v>
      </c>
      <c r="N319" s="12">
        <v>0</v>
      </c>
      <c r="O319" s="15">
        <v>62</v>
      </c>
    </row>
    <row r="320" spans="1:15" ht="24.75" customHeight="1" x14ac:dyDescent="0.25">
      <c r="A320" s="11">
        <v>117</v>
      </c>
      <c r="B320" s="14" t="s">
        <v>407</v>
      </c>
      <c r="C320" s="19">
        <v>1960</v>
      </c>
      <c r="D320" s="19" t="s">
        <v>38</v>
      </c>
      <c r="E320" s="11"/>
      <c r="F320" s="20" t="s">
        <v>6</v>
      </c>
      <c r="G320" s="11" t="s">
        <v>39</v>
      </c>
      <c r="H320" s="11" t="s">
        <v>40</v>
      </c>
      <c r="I320" s="15">
        <v>5</v>
      </c>
      <c r="J320" s="15">
        <v>3</v>
      </c>
      <c r="K320" s="16">
        <v>2711.4</v>
      </c>
      <c r="L320" s="16">
        <v>2498.1</v>
      </c>
      <c r="M320" s="16">
        <v>2498.1</v>
      </c>
      <c r="N320" s="12">
        <v>0</v>
      </c>
      <c r="O320" s="15">
        <v>138</v>
      </c>
    </row>
    <row r="321" spans="1:15" ht="24.75" customHeight="1" x14ac:dyDescent="0.25">
      <c r="A321" s="11">
        <v>118</v>
      </c>
      <c r="B321" s="14" t="s">
        <v>98</v>
      </c>
      <c r="C321" s="19">
        <v>1966</v>
      </c>
      <c r="D321" s="19" t="s">
        <v>38</v>
      </c>
      <c r="E321" s="11"/>
      <c r="F321" s="20" t="s">
        <v>6</v>
      </c>
      <c r="G321" s="11" t="s">
        <v>39</v>
      </c>
      <c r="H321" s="11" t="s">
        <v>42</v>
      </c>
      <c r="I321" s="15">
        <v>5</v>
      </c>
      <c r="J321" s="15">
        <v>6</v>
      </c>
      <c r="K321" s="16">
        <v>6249.4</v>
      </c>
      <c r="L321" s="16">
        <v>5873.3</v>
      </c>
      <c r="M321" s="16">
        <v>4695.3999999999996</v>
      </c>
      <c r="N321" s="12">
        <v>1025.7</v>
      </c>
      <c r="O321" s="15">
        <v>294</v>
      </c>
    </row>
    <row r="322" spans="1:15" ht="24.75" customHeight="1" x14ac:dyDescent="0.25">
      <c r="A322" s="11">
        <v>119</v>
      </c>
      <c r="B322" s="14" t="s">
        <v>432</v>
      </c>
      <c r="C322" s="19">
        <v>1965</v>
      </c>
      <c r="D322" s="19" t="s">
        <v>38</v>
      </c>
      <c r="E322" s="11"/>
      <c r="F322" s="20" t="s">
        <v>6</v>
      </c>
      <c r="G322" s="11" t="s">
        <v>232</v>
      </c>
      <c r="H322" s="11" t="s">
        <v>42</v>
      </c>
      <c r="I322" s="15">
        <v>5</v>
      </c>
      <c r="J322" s="15">
        <v>4</v>
      </c>
      <c r="K322" s="16">
        <v>3258.2</v>
      </c>
      <c r="L322" s="16">
        <v>3258.2</v>
      </c>
      <c r="M322" s="15" t="s">
        <v>38</v>
      </c>
      <c r="N322" s="15" t="s">
        <v>38</v>
      </c>
      <c r="O322" s="15">
        <v>138</v>
      </c>
    </row>
    <row r="323" spans="1:15" ht="24.75" customHeight="1" x14ac:dyDescent="0.25">
      <c r="A323" s="11">
        <v>120</v>
      </c>
      <c r="B323" s="14" t="s">
        <v>436</v>
      </c>
      <c r="C323" s="19">
        <v>1960</v>
      </c>
      <c r="D323" s="19" t="s">
        <v>38</v>
      </c>
      <c r="E323" s="11"/>
      <c r="F323" s="20" t="s">
        <v>6</v>
      </c>
      <c r="G323" s="11" t="s">
        <v>41</v>
      </c>
      <c r="H323" s="11" t="s">
        <v>42</v>
      </c>
      <c r="I323" s="15">
        <v>4</v>
      </c>
      <c r="J323" s="15">
        <v>2</v>
      </c>
      <c r="K323" s="16">
        <v>1687.3</v>
      </c>
      <c r="L323" s="16">
        <v>1591.7</v>
      </c>
      <c r="M323" s="15">
        <v>1039.2</v>
      </c>
      <c r="N323" s="15">
        <v>552.5</v>
      </c>
      <c r="O323" s="15">
        <v>38</v>
      </c>
    </row>
    <row r="324" spans="1:15" ht="24.75" customHeight="1" x14ac:dyDescent="0.25">
      <c r="A324" s="11">
        <v>121</v>
      </c>
      <c r="B324" s="14" t="s">
        <v>401</v>
      </c>
      <c r="C324" s="19">
        <v>1938</v>
      </c>
      <c r="D324" s="19" t="s">
        <v>38</v>
      </c>
      <c r="E324" s="11"/>
      <c r="F324" s="20" t="s">
        <v>6</v>
      </c>
      <c r="G324" s="11" t="s">
        <v>41</v>
      </c>
      <c r="H324" s="11" t="s">
        <v>42</v>
      </c>
      <c r="I324" s="15">
        <v>4</v>
      </c>
      <c r="J324" s="15">
        <v>3</v>
      </c>
      <c r="K324" s="16">
        <v>1912.4</v>
      </c>
      <c r="L324" s="16">
        <v>1710.8</v>
      </c>
      <c r="M324" s="16">
        <v>1505.5</v>
      </c>
      <c r="N324" s="12">
        <v>266.89999999999998</v>
      </c>
      <c r="O324" s="15">
        <v>38</v>
      </c>
    </row>
    <row r="325" spans="1:15" ht="24.75" customHeight="1" x14ac:dyDescent="0.25">
      <c r="A325" s="11">
        <v>122</v>
      </c>
      <c r="B325" s="14" t="s">
        <v>429</v>
      </c>
      <c r="C325" s="19">
        <v>1958</v>
      </c>
      <c r="D325" s="19" t="s">
        <v>38</v>
      </c>
      <c r="E325" s="11"/>
      <c r="F325" s="20" t="s">
        <v>6</v>
      </c>
      <c r="G325" s="11" t="s">
        <v>41</v>
      </c>
      <c r="H325" s="11" t="s">
        <v>40</v>
      </c>
      <c r="I325" s="15">
        <v>4</v>
      </c>
      <c r="J325" s="15">
        <v>3</v>
      </c>
      <c r="K325" s="16">
        <v>3066.5</v>
      </c>
      <c r="L325" s="16">
        <v>2754.5</v>
      </c>
      <c r="M325" s="15" t="s">
        <v>38</v>
      </c>
      <c r="N325" s="15" t="s">
        <v>38</v>
      </c>
      <c r="O325" s="15">
        <v>81</v>
      </c>
    </row>
    <row r="326" spans="1:15" ht="24.75" customHeight="1" x14ac:dyDescent="0.25">
      <c r="A326" s="11">
        <v>123</v>
      </c>
      <c r="B326" s="14" t="s">
        <v>349</v>
      </c>
      <c r="C326" s="19">
        <v>1957</v>
      </c>
      <c r="D326" s="19" t="s">
        <v>38</v>
      </c>
      <c r="E326" s="11"/>
      <c r="F326" s="20" t="s">
        <v>6</v>
      </c>
      <c r="G326" s="11" t="s">
        <v>41</v>
      </c>
      <c r="H326" s="11" t="s">
        <v>42</v>
      </c>
      <c r="I326" s="15">
        <v>5</v>
      </c>
      <c r="J326" s="15">
        <v>4</v>
      </c>
      <c r="K326" s="16">
        <v>4959.8999999999996</v>
      </c>
      <c r="L326" s="16">
        <v>4581.2</v>
      </c>
      <c r="M326" s="16">
        <v>2674.1</v>
      </c>
      <c r="N326" s="12">
        <v>1386.3</v>
      </c>
      <c r="O326" s="15">
        <v>98</v>
      </c>
    </row>
    <row r="327" spans="1:15" ht="24.75" customHeight="1" x14ac:dyDescent="0.25">
      <c r="A327" s="11">
        <v>124</v>
      </c>
      <c r="B327" s="14" t="s">
        <v>350</v>
      </c>
      <c r="C327" s="19">
        <v>1959</v>
      </c>
      <c r="D327" s="19" t="s">
        <v>38</v>
      </c>
      <c r="E327" s="11"/>
      <c r="F327" s="20" t="s">
        <v>7</v>
      </c>
      <c r="G327" s="11" t="s">
        <v>41</v>
      </c>
      <c r="H327" s="11" t="s">
        <v>42</v>
      </c>
      <c r="I327" s="15">
        <v>4</v>
      </c>
      <c r="J327" s="15">
        <v>2</v>
      </c>
      <c r="K327" s="16">
        <v>1474.2</v>
      </c>
      <c r="L327" s="16">
        <v>1348.5</v>
      </c>
      <c r="M327" s="16">
        <v>989.1</v>
      </c>
      <c r="N327" s="12">
        <v>0</v>
      </c>
      <c r="O327" s="15">
        <v>41</v>
      </c>
    </row>
    <row r="328" spans="1:15" ht="24.75" customHeight="1" x14ac:dyDescent="0.25">
      <c r="A328" s="11">
        <v>125</v>
      </c>
      <c r="B328" s="14" t="s">
        <v>99</v>
      </c>
      <c r="C328" s="19">
        <v>1959</v>
      </c>
      <c r="D328" s="19" t="s">
        <v>38</v>
      </c>
      <c r="E328" s="11"/>
      <c r="F328" s="20" t="s">
        <v>6</v>
      </c>
      <c r="G328" s="11" t="s">
        <v>41</v>
      </c>
      <c r="H328" s="11" t="s">
        <v>42</v>
      </c>
      <c r="I328" s="15">
        <v>4</v>
      </c>
      <c r="J328" s="15">
        <v>2</v>
      </c>
      <c r="K328" s="16">
        <v>1435.9</v>
      </c>
      <c r="L328" s="16">
        <v>1319.9</v>
      </c>
      <c r="M328" s="16">
        <v>985.3</v>
      </c>
      <c r="N328" s="12">
        <v>335.4</v>
      </c>
      <c r="O328" s="15">
        <v>21</v>
      </c>
    </row>
    <row r="329" spans="1:15" ht="24.75" customHeight="1" x14ac:dyDescent="0.25">
      <c r="A329" s="11">
        <v>126</v>
      </c>
      <c r="B329" s="14" t="s">
        <v>402</v>
      </c>
      <c r="C329" s="19">
        <v>1948</v>
      </c>
      <c r="D329" s="19" t="s">
        <v>38</v>
      </c>
      <c r="E329" s="11"/>
      <c r="F329" s="20" t="s">
        <v>6</v>
      </c>
      <c r="G329" s="11" t="s">
        <v>41</v>
      </c>
      <c r="H329" s="11" t="s">
        <v>42</v>
      </c>
      <c r="I329" s="15">
        <v>4</v>
      </c>
      <c r="J329" s="15">
        <v>2</v>
      </c>
      <c r="K329" s="16">
        <v>1849.3</v>
      </c>
      <c r="L329" s="16">
        <v>1676.4</v>
      </c>
      <c r="M329" s="15" t="s">
        <v>38</v>
      </c>
      <c r="N329" s="15" t="s">
        <v>38</v>
      </c>
      <c r="O329" s="15">
        <v>28</v>
      </c>
    </row>
    <row r="330" spans="1:15" ht="24.75" customHeight="1" x14ac:dyDescent="0.25">
      <c r="A330" s="11">
        <v>127</v>
      </c>
      <c r="B330" s="14" t="s">
        <v>351</v>
      </c>
      <c r="C330" s="19">
        <v>1959</v>
      </c>
      <c r="D330" s="19" t="s">
        <v>38</v>
      </c>
      <c r="E330" s="11"/>
      <c r="F330" s="20" t="s">
        <v>6</v>
      </c>
      <c r="G330" s="11" t="s">
        <v>41</v>
      </c>
      <c r="H330" s="11" t="s">
        <v>42</v>
      </c>
      <c r="I330" s="15">
        <v>5</v>
      </c>
      <c r="J330" s="15">
        <v>2</v>
      </c>
      <c r="K330" s="16">
        <v>2034.8</v>
      </c>
      <c r="L330" s="16">
        <v>1894.3</v>
      </c>
      <c r="M330" s="16">
        <v>1273.0999999999999</v>
      </c>
      <c r="N330" s="12">
        <v>621.70000000000005</v>
      </c>
      <c r="O330" s="15">
        <v>34</v>
      </c>
    </row>
    <row r="331" spans="1:15" ht="24.75" customHeight="1" x14ac:dyDescent="0.25">
      <c r="A331" s="11">
        <v>128</v>
      </c>
      <c r="B331" s="14" t="s">
        <v>378</v>
      </c>
      <c r="C331" s="19">
        <v>1965</v>
      </c>
      <c r="D331" s="19" t="s">
        <v>38</v>
      </c>
      <c r="E331" s="11"/>
      <c r="F331" s="20" t="s">
        <v>6</v>
      </c>
      <c r="G331" s="11" t="s">
        <v>41</v>
      </c>
      <c r="H331" s="11" t="s">
        <v>42</v>
      </c>
      <c r="I331" s="15">
        <v>5</v>
      </c>
      <c r="J331" s="15">
        <v>3</v>
      </c>
      <c r="K331" s="16">
        <v>2671</v>
      </c>
      <c r="L331" s="16">
        <v>1894.3</v>
      </c>
      <c r="M331" s="16">
        <v>1666.9</v>
      </c>
      <c r="N331" s="12">
        <v>227.4</v>
      </c>
      <c r="O331" s="15">
        <v>141</v>
      </c>
    </row>
    <row r="332" spans="1:15" ht="24.75" customHeight="1" x14ac:dyDescent="0.25">
      <c r="A332" s="11">
        <v>129</v>
      </c>
      <c r="B332" s="14" t="s">
        <v>430</v>
      </c>
      <c r="C332" s="19">
        <v>1992</v>
      </c>
      <c r="D332" s="19" t="s">
        <v>38</v>
      </c>
      <c r="E332" s="11"/>
      <c r="F332" s="20" t="s">
        <v>6</v>
      </c>
      <c r="G332" s="11" t="s">
        <v>232</v>
      </c>
      <c r="H332" s="11" t="s">
        <v>40</v>
      </c>
      <c r="I332" s="15">
        <v>9</v>
      </c>
      <c r="J332" s="15">
        <v>2</v>
      </c>
      <c r="K332" s="16">
        <v>3697.6</v>
      </c>
      <c r="L332" s="16">
        <v>3697.6</v>
      </c>
      <c r="M332" s="15" t="s">
        <v>38</v>
      </c>
      <c r="N332" s="15" t="s">
        <v>38</v>
      </c>
      <c r="O332" s="15">
        <v>160</v>
      </c>
    </row>
    <row r="333" spans="1:15" ht="24.75" customHeight="1" x14ac:dyDescent="0.25">
      <c r="A333" s="11">
        <v>130</v>
      </c>
      <c r="B333" s="14" t="s">
        <v>385</v>
      </c>
      <c r="C333" s="19">
        <v>1983</v>
      </c>
      <c r="D333" s="19" t="s">
        <v>38</v>
      </c>
      <c r="E333" s="11"/>
      <c r="F333" s="20" t="s">
        <v>6</v>
      </c>
      <c r="G333" s="11" t="s">
        <v>39</v>
      </c>
      <c r="H333" s="11" t="s">
        <v>42</v>
      </c>
      <c r="I333" s="15">
        <v>9</v>
      </c>
      <c r="J333" s="15">
        <v>1</v>
      </c>
      <c r="K333" s="16">
        <v>3351.3</v>
      </c>
      <c r="L333" s="16">
        <v>2747.9</v>
      </c>
      <c r="M333" s="16">
        <v>2579.1</v>
      </c>
      <c r="N333" s="12">
        <v>190.5</v>
      </c>
      <c r="O333" s="15">
        <v>101</v>
      </c>
    </row>
    <row r="334" spans="1:15" ht="24.75" customHeight="1" x14ac:dyDescent="0.25">
      <c r="A334" s="11">
        <v>131</v>
      </c>
      <c r="B334" s="14" t="s">
        <v>421</v>
      </c>
      <c r="C334" s="19">
        <v>1954</v>
      </c>
      <c r="D334" s="19" t="s">
        <v>38</v>
      </c>
      <c r="E334" s="11"/>
      <c r="F334" s="20" t="s">
        <v>6</v>
      </c>
      <c r="G334" s="11" t="s">
        <v>41</v>
      </c>
      <c r="H334" s="11" t="s">
        <v>42</v>
      </c>
      <c r="I334" s="15">
        <v>6</v>
      </c>
      <c r="J334" s="15">
        <v>9</v>
      </c>
      <c r="K334" s="16">
        <v>10494.1</v>
      </c>
      <c r="L334" s="16">
        <v>10494.1</v>
      </c>
      <c r="M334" s="16">
        <v>8819.9</v>
      </c>
      <c r="N334" s="12">
        <v>1674.2</v>
      </c>
      <c r="O334" s="15" t="s">
        <v>38</v>
      </c>
    </row>
    <row r="335" spans="1:15" ht="24.75" customHeight="1" x14ac:dyDescent="0.25">
      <c r="A335" s="11">
        <v>132</v>
      </c>
      <c r="B335" s="14" t="s">
        <v>352</v>
      </c>
      <c r="C335" s="19">
        <v>1958</v>
      </c>
      <c r="D335" s="19" t="s">
        <v>38</v>
      </c>
      <c r="E335" s="11"/>
      <c r="F335" s="20" t="s">
        <v>6</v>
      </c>
      <c r="G335" s="11" t="s">
        <v>41</v>
      </c>
      <c r="H335" s="11" t="s">
        <v>42</v>
      </c>
      <c r="I335" s="15">
        <v>8</v>
      </c>
      <c r="J335" s="15">
        <v>2</v>
      </c>
      <c r="K335" s="16">
        <v>4152.8</v>
      </c>
      <c r="L335" s="16">
        <v>4152.8</v>
      </c>
      <c r="M335" s="16">
        <v>4037.6</v>
      </c>
      <c r="N335" s="12">
        <v>115.2</v>
      </c>
      <c r="O335" s="15">
        <v>212</v>
      </c>
    </row>
    <row r="336" spans="1:15" ht="24.75" customHeight="1" x14ac:dyDescent="0.25">
      <c r="A336" s="11">
        <v>133</v>
      </c>
      <c r="B336" s="14" t="s">
        <v>353</v>
      </c>
      <c r="C336" s="19">
        <v>1988</v>
      </c>
      <c r="D336" s="19" t="s">
        <v>38</v>
      </c>
      <c r="E336" s="11"/>
      <c r="F336" s="20" t="s">
        <v>6</v>
      </c>
      <c r="G336" s="11" t="s">
        <v>39</v>
      </c>
      <c r="H336" s="11" t="s">
        <v>42</v>
      </c>
      <c r="I336" s="15">
        <v>9</v>
      </c>
      <c r="J336" s="15">
        <v>1</v>
      </c>
      <c r="K336" s="16">
        <v>1897.9</v>
      </c>
      <c r="L336" s="16">
        <v>1897.9</v>
      </c>
      <c r="M336" s="16">
        <v>1865.2</v>
      </c>
      <c r="N336" s="12">
        <v>0</v>
      </c>
      <c r="O336" s="15">
        <v>102</v>
      </c>
    </row>
    <row r="337" spans="1:15" ht="24.75" customHeight="1" x14ac:dyDescent="0.25">
      <c r="A337" s="11">
        <v>134</v>
      </c>
      <c r="B337" s="14" t="s">
        <v>354</v>
      </c>
      <c r="C337" s="19">
        <v>1987</v>
      </c>
      <c r="D337" s="19" t="s">
        <v>38</v>
      </c>
      <c r="E337" s="11"/>
      <c r="F337" s="20" t="s">
        <v>7</v>
      </c>
      <c r="G337" s="11" t="s">
        <v>39</v>
      </c>
      <c r="H337" s="11" t="s">
        <v>40</v>
      </c>
      <c r="I337" s="15">
        <v>9</v>
      </c>
      <c r="J337" s="15">
        <v>3</v>
      </c>
      <c r="K337" s="16">
        <v>5188</v>
      </c>
      <c r="L337" s="16">
        <v>5188</v>
      </c>
      <c r="M337" s="16">
        <v>5055.8</v>
      </c>
      <c r="N337" s="12">
        <v>132.19999999999999</v>
      </c>
      <c r="O337" s="15">
        <v>242</v>
      </c>
    </row>
    <row r="338" spans="1:15" ht="24.75" customHeight="1" x14ac:dyDescent="0.25">
      <c r="A338" s="11">
        <v>135</v>
      </c>
      <c r="B338" s="14" t="s">
        <v>355</v>
      </c>
      <c r="C338" s="19">
        <v>1981</v>
      </c>
      <c r="D338" s="19" t="s">
        <v>38</v>
      </c>
      <c r="E338" s="11"/>
      <c r="F338" s="20" t="s">
        <v>6</v>
      </c>
      <c r="G338" s="11" t="s">
        <v>39</v>
      </c>
      <c r="H338" s="11" t="s">
        <v>40</v>
      </c>
      <c r="I338" s="15">
        <v>9</v>
      </c>
      <c r="J338" s="15">
        <v>3</v>
      </c>
      <c r="K338" s="16">
        <v>5237.8</v>
      </c>
      <c r="L338" s="16">
        <v>5237.8</v>
      </c>
      <c r="M338" s="16">
        <v>5063.2</v>
      </c>
      <c r="N338" s="12">
        <v>66.3</v>
      </c>
      <c r="O338" s="15">
        <v>266</v>
      </c>
    </row>
    <row r="339" spans="1:15" ht="24.75" customHeight="1" x14ac:dyDescent="0.25">
      <c r="A339" s="11">
        <v>136</v>
      </c>
      <c r="B339" s="14" t="s">
        <v>356</v>
      </c>
      <c r="C339" s="19">
        <v>1981</v>
      </c>
      <c r="D339" s="19" t="s">
        <v>38</v>
      </c>
      <c r="E339" s="11"/>
      <c r="F339" s="20" t="s">
        <v>6</v>
      </c>
      <c r="G339" s="11" t="s">
        <v>39</v>
      </c>
      <c r="H339" s="11" t="s">
        <v>40</v>
      </c>
      <c r="I339" s="15">
        <v>9</v>
      </c>
      <c r="J339" s="15">
        <v>3</v>
      </c>
      <c r="K339" s="16">
        <v>5308.8</v>
      </c>
      <c r="L339" s="16">
        <v>5308.8</v>
      </c>
      <c r="M339" s="16" t="s">
        <v>38</v>
      </c>
      <c r="N339" s="16" t="s">
        <v>38</v>
      </c>
      <c r="O339" s="15">
        <v>217</v>
      </c>
    </row>
    <row r="340" spans="1:15" ht="24.75" customHeight="1" x14ac:dyDescent="0.25">
      <c r="A340" s="11">
        <v>137</v>
      </c>
      <c r="B340" s="14" t="s">
        <v>105</v>
      </c>
      <c r="C340" s="19">
        <v>1952</v>
      </c>
      <c r="D340" s="19" t="s">
        <v>38</v>
      </c>
      <c r="E340" s="11"/>
      <c r="F340" s="20" t="s">
        <v>6</v>
      </c>
      <c r="G340" s="11" t="s">
        <v>41</v>
      </c>
      <c r="H340" s="11" t="s">
        <v>42</v>
      </c>
      <c r="I340" s="15">
        <v>4</v>
      </c>
      <c r="J340" s="15">
        <v>2</v>
      </c>
      <c r="K340" s="16">
        <v>2237.1</v>
      </c>
      <c r="L340" s="16">
        <v>2021.2</v>
      </c>
      <c r="M340" s="16">
        <v>1398.8</v>
      </c>
      <c r="N340" s="16">
        <v>622.4</v>
      </c>
      <c r="O340" s="15">
        <v>68</v>
      </c>
    </row>
    <row r="341" spans="1:15" ht="24.75" customHeight="1" x14ac:dyDescent="0.25">
      <c r="A341" s="11">
        <v>138</v>
      </c>
      <c r="B341" s="14" t="s">
        <v>82</v>
      </c>
      <c r="C341" s="19">
        <v>1952</v>
      </c>
      <c r="D341" s="19" t="s">
        <v>38</v>
      </c>
      <c r="E341" s="11"/>
      <c r="F341" s="20" t="s">
        <v>6</v>
      </c>
      <c r="G341" s="11" t="s">
        <v>41</v>
      </c>
      <c r="H341" s="11" t="s">
        <v>42</v>
      </c>
      <c r="I341" s="15">
        <v>4</v>
      </c>
      <c r="J341" s="15">
        <v>3</v>
      </c>
      <c r="K341" s="16">
        <v>4122.6000000000004</v>
      </c>
      <c r="L341" s="16">
        <v>3797.8</v>
      </c>
      <c r="M341" s="16">
        <v>3797.8</v>
      </c>
      <c r="N341" s="12">
        <f t="shared" si="7"/>
        <v>0</v>
      </c>
      <c r="O341" s="15" t="s">
        <v>38</v>
      </c>
    </row>
    <row r="342" spans="1:15" ht="24.75" customHeight="1" x14ac:dyDescent="0.25">
      <c r="A342" s="11">
        <v>139</v>
      </c>
      <c r="B342" s="14" t="s">
        <v>431</v>
      </c>
      <c r="C342" s="19">
        <v>1975</v>
      </c>
      <c r="D342" s="19" t="s">
        <v>38</v>
      </c>
      <c r="E342" s="11"/>
      <c r="F342" s="20" t="s">
        <v>6</v>
      </c>
      <c r="G342" s="11" t="s">
        <v>232</v>
      </c>
      <c r="H342" s="11" t="s">
        <v>40</v>
      </c>
      <c r="I342" s="15">
        <v>5</v>
      </c>
      <c r="J342" s="15">
        <v>4</v>
      </c>
      <c r="K342" s="16">
        <v>2798.9</v>
      </c>
      <c r="L342" s="16">
        <v>2798.9</v>
      </c>
      <c r="M342" s="15" t="s">
        <v>38</v>
      </c>
      <c r="N342" s="15" t="s">
        <v>38</v>
      </c>
      <c r="O342" s="15">
        <v>110</v>
      </c>
    </row>
    <row r="343" spans="1:15" ht="24.75" customHeight="1" x14ac:dyDescent="0.25">
      <c r="A343" s="11">
        <v>140</v>
      </c>
      <c r="B343" s="14" t="s">
        <v>435</v>
      </c>
      <c r="C343" s="19">
        <v>1969</v>
      </c>
      <c r="D343" s="19" t="s">
        <v>38</v>
      </c>
      <c r="E343" s="11"/>
      <c r="F343" s="20" t="s">
        <v>6</v>
      </c>
      <c r="G343" s="11" t="s">
        <v>39</v>
      </c>
      <c r="H343" s="11" t="s">
        <v>42</v>
      </c>
      <c r="I343" s="15">
        <v>5</v>
      </c>
      <c r="J343" s="15">
        <v>1</v>
      </c>
      <c r="K343" s="16">
        <v>3415.7</v>
      </c>
      <c r="L343" s="16">
        <v>2825.8</v>
      </c>
      <c r="M343" s="15">
        <v>2480.3000000000002</v>
      </c>
      <c r="N343" s="15">
        <v>323.10000000000002</v>
      </c>
      <c r="O343" s="15">
        <v>170</v>
      </c>
    </row>
    <row r="344" spans="1:15" ht="24.75" customHeight="1" x14ac:dyDescent="0.25">
      <c r="A344" s="11">
        <v>141</v>
      </c>
      <c r="B344" s="14" t="s">
        <v>357</v>
      </c>
      <c r="C344" s="19">
        <v>1962</v>
      </c>
      <c r="D344" s="19" t="s">
        <v>38</v>
      </c>
      <c r="E344" s="11"/>
      <c r="F344" s="20" t="s">
        <v>6</v>
      </c>
      <c r="G344" s="11" t="s">
        <v>39</v>
      </c>
      <c r="H344" s="11" t="s">
        <v>42</v>
      </c>
      <c r="I344" s="15">
        <v>5</v>
      </c>
      <c r="J344" s="15">
        <v>4</v>
      </c>
      <c r="K344" s="16">
        <v>3191.1</v>
      </c>
      <c r="L344" s="16">
        <v>1391.1</v>
      </c>
      <c r="M344" s="16">
        <v>3149.8</v>
      </c>
      <c r="N344" s="12">
        <v>43.7</v>
      </c>
      <c r="O344" s="15">
        <v>154</v>
      </c>
    </row>
    <row r="345" spans="1:15" ht="24.75" customHeight="1" x14ac:dyDescent="0.25">
      <c r="A345" s="11">
        <v>142</v>
      </c>
      <c r="B345" s="14" t="s">
        <v>358</v>
      </c>
      <c r="C345" s="19">
        <v>1963</v>
      </c>
      <c r="D345" s="19" t="s">
        <v>38</v>
      </c>
      <c r="E345" s="11"/>
      <c r="F345" s="20" t="s">
        <v>6</v>
      </c>
      <c r="G345" s="11" t="s">
        <v>39</v>
      </c>
      <c r="H345" s="11" t="s">
        <v>42</v>
      </c>
      <c r="I345" s="15">
        <v>5</v>
      </c>
      <c r="J345" s="15">
        <v>4</v>
      </c>
      <c r="K345" s="16">
        <v>3854.1</v>
      </c>
      <c r="L345" s="16">
        <v>3854.1</v>
      </c>
      <c r="M345" s="16" t="s">
        <v>38</v>
      </c>
      <c r="N345" s="16" t="s">
        <v>38</v>
      </c>
      <c r="O345" s="15">
        <v>126</v>
      </c>
    </row>
    <row r="346" spans="1:15" ht="24.75" customHeight="1" x14ac:dyDescent="0.25">
      <c r="A346" s="11">
        <v>143</v>
      </c>
      <c r="B346" s="14" t="s">
        <v>359</v>
      </c>
      <c r="C346" s="19">
        <v>1962</v>
      </c>
      <c r="D346" s="19" t="s">
        <v>38</v>
      </c>
      <c r="E346" s="11"/>
      <c r="F346" s="20" t="s">
        <v>6</v>
      </c>
      <c r="G346" s="11" t="s">
        <v>39</v>
      </c>
      <c r="H346" s="11" t="s">
        <v>40</v>
      </c>
      <c r="I346" s="15">
        <v>5</v>
      </c>
      <c r="J346" s="15">
        <v>5</v>
      </c>
      <c r="K346" s="16">
        <v>3031.7</v>
      </c>
      <c r="L346" s="16">
        <v>3031.7</v>
      </c>
      <c r="M346" s="16" t="s">
        <v>38</v>
      </c>
      <c r="N346" s="16" t="s">
        <v>38</v>
      </c>
      <c r="O346" s="15">
        <v>139</v>
      </c>
    </row>
    <row r="347" spans="1:15" ht="24.75" customHeight="1" x14ac:dyDescent="0.25">
      <c r="A347" s="11">
        <v>144</v>
      </c>
      <c r="B347" s="14" t="s">
        <v>394</v>
      </c>
      <c r="C347" s="19">
        <v>1962</v>
      </c>
      <c r="D347" s="19" t="s">
        <v>38</v>
      </c>
      <c r="E347" s="11"/>
      <c r="F347" s="20" t="s">
        <v>6</v>
      </c>
      <c r="G347" s="11" t="s">
        <v>41</v>
      </c>
      <c r="H347" s="11" t="s">
        <v>42</v>
      </c>
      <c r="I347" s="15">
        <v>5</v>
      </c>
      <c r="J347" s="15">
        <v>2</v>
      </c>
      <c r="K347" s="16">
        <v>1864.8</v>
      </c>
      <c r="L347" s="16">
        <v>1744.9</v>
      </c>
      <c r="M347" s="16">
        <v>1604.1</v>
      </c>
      <c r="N347" s="12">
        <v>103.4</v>
      </c>
      <c r="O347" s="15">
        <v>77</v>
      </c>
    </row>
    <row r="348" spans="1:15" ht="24.75" customHeight="1" x14ac:dyDescent="0.25">
      <c r="A348" s="11">
        <v>145</v>
      </c>
      <c r="B348" s="14" t="s">
        <v>408</v>
      </c>
      <c r="C348" s="19">
        <v>1952</v>
      </c>
      <c r="D348" s="19" t="s">
        <v>38</v>
      </c>
      <c r="E348" s="11"/>
      <c r="F348" s="20" t="s">
        <v>6</v>
      </c>
      <c r="G348" s="11" t="s">
        <v>41</v>
      </c>
      <c r="H348" s="11" t="s">
        <v>42</v>
      </c>
      <c r="I348" s="15">
        <v>4</v>
      </c>
      <c r="J348" s="15">
        <v>5</v>
      </c>
      <c r="K348" s="16">
        <v>1954.5</v>
      </c>
      <c r="L348" s="16">
        <v>1812.7</v>
      </c>
      <c r="M348" s="16">
        <v>1416.6</v>
      </c>
      <c r="N348" s="12">
        <v>396.1</v>
      </c>
      <c r="O348" s="12" t="s">
        <v>38</v>
      </c>
    </row>
    <row r="349" spans="1:15" ht="24.75" customHeight="1" x14ac:dyDescent="0.25">
      <c r="A349" s="11">
        <v>146</v>
      </c>
      <c r="B349" s="14" t="s">
        <v>360</v>
      </c>
      <c r="C349" s="19">
        <v>1939</v>
      </c>
      <c r="D349" s="19" t="s">
        <v>38</v>
      </c>
      <c r="E349" s="11"/>
      <c r="F349" s="20" t="s">
        <v>6</v>
      </c>
      <c r="G349" s="11" t="s">
        <v>41</v>
      </c>
      <c r="H349" s="11" t="s">
        <v>42</v>
      </c>
      <c r="I349" s="15">
        <v>5</v>
      </c>
      <c r="J349" s="15">
        <v>3</v>
      </c>
      <c r="K349" s="16">
        <v>2622.6</v>
      </c>
      <c r="L349" s="16">
        <v>2622.6</v>
      </c>
      <c r="M349" s="16">
        <v>2021.8</v>
      </c>
      <c r="N349" s="12">
        <v>590.70000000000005</v>
      </c>
      <c r="O349" s="15">
        <v>63</v>
      </c>
    </row>
    <row r="350" spans="1:15" ht="24.75" customHeight="1" x14ac:dyDescent="0.25">
      <c r="A350" s="11">
        <v>147</v>
      </c>
      <c r="B350" s="14" t="s">
        <v>403</v>
      </c>
      <c r="C350" s="19">
        <v>1953</v>
      </c>
      <c r="D350" s="19" t="s">
        <v>38</v>
      </c>
      <c r="E350" s="11"/>
      <c r="F350" s="20" t="s">
        <v>6</v>
      </c>
      <c r="G350" s="11" t="s">
        <v>41</v>
      </c>
      <c r="H350" s="11" t="s">
        <v>42</v>
      </c>
      <c r="I350" s="15">
        <v>4</v>
      </c>
      <c r="J350" s="15">
        <v>2</v>
      </c>
      <c r="K350" s="16">
        <v>2271.1</v>
      </c>
      <c r="L350" s="16">
        <v>2270.6</v>
      </c>
      <c r="M350" s="16">
        <v>1407</v>
      </c>
      <c r="N350" s="12">
        <v>743</v>
      </c>
      <c r="O350" s="15">
        <v>41</v>
      </c>
    </row>
    <row r="351" spans="1:15" ht="24.75" customHeight="1" x14ac:dyDescent="0.25">
      <c r="A351" s="11">
        <v>148</v>
      </c>
      <c r="B351" s="14" t="s">
        <v>361</v>
      </c>
      <c r="C351" s="19">
        <v>1953</v>
      </c>
      <c r="D351" s="19" t="s">
        <v>38</v>
      </c>
      <c r="E351" s="11"/>
      <c r="F351" s="20" t="s">
        <v>6</v>
      </c>
      <c r="G351" s="11" t="s">
        <v>41</v>
      </c>
      <c r="H351" s="11" t="s">
        <v>42</v>
      </c>
      <c r="I351" s="15">
        <v>5</v>
      </c>
      <c r="J351" s="15">
        <v>3</v>
      </c>
      <c r="K351" s="16">
        <v>2910.2</v>
      </c>
      <c r="L351" s="16">
        <v>2910.2</v>
      </c>
      <c r="M351" s="16">
        <v>1982</v>
      </c>
      <c r="N351" s="12">
        <v>871.6</v>
      </c>
      <c r="O351" s="15">
        <v>57</v>
      </c>
    </row>
    <row r="352" spans="1:15" ht="24.75" customHeight="1" x14ac:dyDescent="0.25">
      <c r="A352" s="11">
        <v>149</v>
      </c>
      <c r="B352" s="14" t="s">
        <v>362</v>
      </c>
      <c r="C352" s="19">
        <v>1938</v>
      </c>
      <c r="D352" s="19" t="s">
        <v>38</v>
      </c>
      <c r="E352" s="11"/>
      <c r="F352" s="20" t="s">
        <v>7</v>
      </c>
      <c r="G352" s="11" t="s">
        <v>41</v>
      </c>
      <c r="H352" s="11" t="s">
        <v>42</v>
      </c>
      <c r="I352" s="15">
        <v>4</v>
      </c>
      <c r="J352" s="15">
        <v>2</v>
      </c>
      <c r="K352" s="16">
        <v>1723</v>
      </c>
      <c r="L352" s="16">
        <v>1723</v>
      </c>
      <c r="M352" s="16">
        <v>1302.2</v>
      </c>
      <c r="N352" s="12">
        <v>404.1</v>
      </c>
      <c r="O352" s="15">
        <v>33</v>
      </c>
    </row>
    <row r="353" spans="1:15" ht="24.75" customHeight="1" x14ac:dyDescent="0.25">
      <c r="A353" s="11">
        <v>150</v>
      </c>
      <c r="B353" s="14" t="s">
        <v>363</v>
      </c>
      <c r="C353" s="19">
        <v>1938</v>
      </c>
      <c r="D353" s="19" t="s">
        <v>38</v>
      </c>
      <c r="E353" s="11"/>
      <c r="F353" s="20" t="s">
        <v>6</v>
      </c>
      <c r="G353" s="11" t="s">
        <v>41</v>
      </c>
      <c r="H353" s="11" t="s">
        <v>42</v>
      </c>
      <c r="I353" s="15">
        <v>4</v>
      </c>
      <c r="J353" s="15">
        <v>3</v>
      </c>
      <c r="K353" s="16">
        <v>3702.7</v>
      </c>
      <c r="L353" s="16">
        <v>3702.7</v>
      </c>
      <c r="M353" s="16">
        <v>2077.5</v>
      </c>
      <c r="N353" s="12">
        <v>2160.3000000000002</v>
      </c>
      <c r="O353" s="15" t="s">
        <v>38</v>
      </c>
    </row>
    <row r="354" spans="1:15" ht="24.75" customHeight="1" x14ac:dyDescent="0.25">
      <c r="A354" s="11">
        <v>151</v>
      </c>
      <c r="B354" s="14" t="s">
        <v>364</v>
      </c>
      <c r="C354" s="19">
        <v>1960</v>
      </c>
      <c r="D354" s="19" t="s">
        <v>38</v>
      </c>
      <c r="E354" s="11"/>
      <c r="F354" s="20" t="s">
        <v>6</v>
      </c>
      <c r="G354" s="11" t="s">
        <v>39</v>
      </c>
      <c r="H354" s="11" t="s">
        <v>42</v>
      </c>
      <c r="I354" s="15">
        <v>5</v>
      </c>
      <c r="J354" s="15">
        <v>2</v>
      </c>
      <c r="K354" s="16">
        <v>1920.2</v>
      </c>
      <c r="L354" s="16">
        <v>1920.2</v>
      </c>
      <c r="M354" s="16">
        <v>1476.7</v>
      </c>
      <c r="N354" s="12">
        <v>422.2</v>
      </c>
      <c r="O354" s="15">
        <v>53</v>
      </c>
    </row>
    <row r="355" spans="1:15" ht="24.75" customHeight="1" x14ac:dyDescent="0.25">
      <c r="A355" s="11">
        <v>152</v>
      </c>
      <c r="B355" s="14" t="s">
        <v>109</v>
      </c>
      <c r="C355" s="19">
        <v>1960</v>
      </c>
      <c r="D355" s="19" t="s">
        <v>38</v>
      </c>
      <c r="E355" s="11"/>
      <c r="F355" s="20" t="s">
        <v>6</v>
      </c>
      <c r="G355" s="11" t="s">
        <v>41</v>
      </c>
      <c r="H355" s="11" t="s">
        <v>42</v>
      </c>
      <c r="I355" s="15">
        <v>5</v>
      </c>
      <c r="J355" s="15">
        <v>4</v>
      </c>
      <c r="K355" s="16">
        <v>4660.2</v>
      </c>
      <c r="L355" s="16">
        <v>4660.2</v>
      </c>
      <c r="M355" s="16">
        <v>2604.4</v>
      </c>
      <c r="N355" s="12">
        <v>2028.1</v>
      </c>
      <c r="O355" s="15">
        <v>107</v>
      </c>
    </row>
    <row r="356" spans="1:15" ht="24.75" customHeight="1" x14ac:dyDescent="0.25">
      <c r="A356" s="11">
        <v>153</v>
      </c>
      <c r="B356" s="14" t="s">
        <v>439</v>
      </c>
      <c r="C356" s="19">
        <v>1989</v>
      </c>
      <c r="D356" s="19" t="s">
        <v>38</v>
      </c>
      <c r="E356" s="11"/>
      <c r="F356" s="20" t="s">
        <v>6</v>
      </c>
      <c r="G356" s="11" t="s">
        <v>39</v>
      </c>
      <c r="H356" s="11" t="s">
        <v>40</v>
      </c>
      <c r="I356" s="15">
        <v>10</v>
      </c>
      <c r="J356" s="15">
        <v>1</v>
      </c>
      <c r="K356" s="16">
        <v>2978.9</v>
      </c>
      <c r="L356" s="16">
        <v>2978.9</v>
      </c>
      <c r="M356" s="16">
        <v>2978.9</v>
      </c>
      <c r="N356" s="12" t="s">
        <v>38</v>
      </c>
      <c r="O356" s="15" t="s">
        <v>38</v>
      </c>
    </row>
    <row r="357" spans="1:15" ht="24.75" customHeight="1" x14ac:dyDescent="0.25">
      <c r="A357" s="11">
        <v>154</v>
      </c>
      <c r="B357" s="14" t="s">
        <v>428</v>
      </c>
      <c r="C357" s="19">
        <v>1962</v>
      </c>
      <c r="D357" s="19" t="s">
        <v>38</v>
      </c>
      <c r="E357" s="11"/>
      <c r="F357" s="20" t="s">
        <v>6</v>
      </c>
      <c r="G357" s="11" t="s">
        <v>39</v>
      </c>
      <c r="H357" s="11" t="s">
        <v>42</v>
      </c>
      <c r="I357" s="15">
        <v>5</v>
      </c>
      <c r="J357" s="15">
        <v>3</v>
      </c>
      <c r="K357" s="16">
        <v>2742.6</v>
      </c>
      <c r="L357" s="16">
        <v>2742.6</v>
      </c>
      <c r="M357" s="16">
        <v>2431.1</v>
      </c>
      <c r="N357" s="12">
        <v>280.39999999999998</v>
      </c>
      <c r="O357" s="15">
        <v>98</v>
      </c>
    </row>
    <row r="358" spans="1:15" ht="24.75" customHeight="1" x14ac:dyDescent="0.25">
      <c r="A358" s="11">
        <v>155</v>
      </c>
      <c r="B358" s="14" t="s">
        <v>413</v>
      </c>
      <c r="C358" s="19">
        <v>1971</v>
      </c>
      <c r="D358" s="19" t="s">
        <v>38</v>
      </c>
      <c r="E358" s="11"/>
      <c r="F358" s="20" t="s">
        <v>6</v>
      </c>
      <c r="G358" s="11" t="s">
        <v>39</v>
      </c>
      <c r="H358" s="11" t="s">
        <v>42</v>
      </c>
      <c r="I358" s="15">
        <v>6</v>
      </c>
      <c r="J358" s="15">
        <v>10</v>
      </c>
      <c r="K358" s="16">
        <v>9515.2000000000007</v>
      </c>
      <c r="L358" s="16">
        <v>9515.2000000000007</v>
      </c>
      <c r="M358" s="16" t="s">
        <v>38</v>
      </c>
      <c r="N358" s="12" t="s">
        <v>38</v>
      </c>
      <c r="O358" s="15">
        <v>223</v>
      </c>
    </row>
    <row r="359" spans="1:15" ht="24.75" customHeight="1" x14ac:dyDescent="0.25">
      <c r="A359" s="11">
        <v>156</v>
      </c>
      <c r="B359" s="14" t="s">
        <v>83</v>
      </c>
      <c r="C359" s="19">
        <v>1956</v>
      </c>
      <c r="D359" s="19" t="s">
        <v>38</v>
      </c>
      <c r="E359" s="11"/>
      <c r="F359" s="20" t="s">
        <v>6</v>
      </c>
      <c r="G359" s="11" t="s">
        <v>41</v>
      </c>
      <c r="H359" s="11" t="s">
        <v>42</v>
      </c>
      <c r="I359" s="15">
        <v>5</v>
      </c>
      <c r="J359" s="15">
        <v>2</v>
      </c>
      <c r="K359" s="16">
        <v>2510.9</v>
      </c>
      <c r="L359" s="16">
        <v>2323.1</v>
      </c>
      <c r="M359" s="16">
        <v>1499.4</v>
      </c>
      <c r="N359" s="12">
        <f t="shared" si="7"/>
        <v>823.7</v>
      </c>
      <c r="O359" s="15" t="s">
        <v>38</v>
      </c>
    </row>
    <row r="360" spans="1:15" ht="24.75" customHeight="1" x14ac:dyDescent="0.25">
      <c r="A360" s="11">
        <v>157</v>
      </c>
      <c r="B360" s="14" t="s">
        <v>34</v>
      </c>
      <c r="C360" s="19">
        <v>1953</v>
      </c>
      <c r="D360" s="19" t="s">
        <v>38</v>
      </c>
      <c r="E360" s="11"/>
      <c r="F360" s="20" t="s">
        <v>6</v>
      </c>
      <c r="G360" s="11" t="s">
        <v>41</v>
      </c>
      <c r="H360" s="11" t="s">
        <v>42</v>
      </c>
      <c r="I360" s="15">
        <v>3</v>
      </c>
      <c r="J360" s="15">
        <v>3</v>
      </c>
      <c r="K360" s="16">
        <v>1621.2</v>
      </c>
      <c r="L360" s="16">
        <v>1478.8</v>
      </c>
      <c r="M360" s="16">
        <v>1040</v>
      </c>
      <c r="N360" s="12">
        <f t="shared" si="7"/>
        <v>438.8</v>
      </c>
      <c r="O360" s="15" t="s">
        <v>38</v>
      </c>
    </row>
    <row r="361" spans="1:15" ht="24.75" customHeight="1" x14ac:dyDescent="0.25">
      <c r="A361" s="11">
        <v>158</v>
      </c>
      <c r="B361" s="14" t="s">
        <v>390</v>
      </c>
      <c r="C361" s="19">
        <v>1960</v>
      </c>
      <c r="D361" s="19" t="s">
        <v>38</v>
      </c>
      <c r="E361" s="11"/>
      <c r="F361" s="20" t="s">
        <v>6</v>
      </c>
      <c r="G361" s="11" t="s">
        <v>41</v>
      </c>
      <c r="H361" s="11" t="s">
        <v>42</v>
      </c>
      <c r="I361" s="15">
        <v>5</v>
      </c>
      <c r="J361" s="15">
        <v>3</v>
      </c>
      <c r="K361" s="16">
        <v>2726.2</v>
      </c>
      <c r="L361" s="16">
        <v>2543.3000000000002</v>
      </c>
      <c r="M361" s="16">
        <v>2346.6</v>
      </c>
      <c r="N361" s="12">
        <v>196.7</v>
      </c>
      <c r="O361" s="15">
        <v>90</v>
      </c>
    </row>
    <row r="362" spans="1:15" ht="24.75" customHeight="1" x14ac:dyDescent="0.25">
      <c r="A362" s="11">
        <v>159</v>
      </c>
      <c r="B362" s="14" t="s">
        <v>365</v>
      </c>
      <c r="C362" s="19">
        <v>1993</v>
      </c>
      <c r="D362" s="19" t="s">
        <v>38</v>
      </c>
      <c r="E362" s="11"/>
      <c r="F362" s="20" t="s">
        <v>6</v>
      </c>
      <c r="G362" s="11" t="s">
        <v>39</v>
      </c>
      <c r="H362" s="11" t="s">
        <v>40</v>
      </c>
      <c r="I362" s="15">
        <v>9</v>
      </c>
      <c r="J362" s="15">
        <v>2</v>
      </c>
      <c r="K362" s="16">
        <v>3729.9</v>
      </c>
      <c r="L362" s="16">
        <v>3729.9</v>
      </c>
      <c r="M362" s="16">
        <v>3676.7</v>
      </c>
      <c r="N362" s="12">
        <v>53.2</v>
      </c>
      <c r="O362" s="15" t="s">
        <v>38</v>
      </c>
    </row>
    <row r="363" spans="1:15" ht="24.75" customHeight="1" x14ac:dyDescent="0.25">
      <c r="A363" s="11">
        <v>160</v>
      </c>
      <c r="B363" s="14" t="s">
        <v>366</v>
      </c>
      <c r="C363" s="19">
        <v>1984</v>
      </c>
      <c r="D363" s="19" t="s">
        <v>38</v>
      </c>
      <c r="E363" s="11"/>
      <c r="F363" s="20" t="s">
        <v>6</v>
      </c>
      <c r="G363" s="11" t="s">
        <v>39</v>
      </c>
      <c r="H363" s="11" t="s">
        <v>40</v>
      </c>
      <c r="I363" s="15">
        <v>9</v>
      </c>
      <c r="J363" s="15">
        <v>3</v>
      </c>
      <c r="K363" s="16">
        <v>6896.2</v>
      </c>
      <c r="L363" s="16">
        <v>5196.8</v>
      </c>
      <c r="M363" s="16">
        <v>5826.6</v>
      </c>
      <c r="N363" s="12">
        <v>33.299999999999997</v>
      </c>
      <c r="O363" s="15">
        <v>270</v>
      </c>
    </row>
    <row r="364" spans="1:15" ht="24.75" customHeight="1" x14ac:dyDescent="0.25">
      <c r="A364" s="11">
        <v>161</v>
      </c>
      <c r="B364" s="14" t="s">
        <v>367</v>
      </c>
      <c r="C364" s="19">
        <v>1980</v>
      </c>
      <c r="D364" s="19" t="s">
        <v>38</v>
      </c>
      <c r="E364" s="11"/>
      <c r="F364" s="20" t="s">
        <v>6</v>
      </c>
      <c r="G364" s="11" t="s">
        <v>39</v>
      </c>
      <c r="H364" s="11" t="s">
        <v>40</v>
      </c>
      <c r="I364" s="15">
        <v>9</v>
      </c>
      <c r="J364" s="15">
        <v>2</v>
      </c>
      <c r="K364" s="16">
        <v>3477.3</v>
      </c>
      <c r="L364" s="16">
        <v>3477.3</v>
      </c>
      <c r="M364" s="16">
        <v>3314.4</v>
      </c>
      <c r="N364" s="12">
        <v>93.7</v>
      </c>
      <c r="O364" s="15">
        <v>159</v>
      </c>
    </row>
    <row r="365" spans="1:15" ht="24.75" customHeight="1" x14ac:dyDescent="0.25">
      <c r="A365" s="11">
        <v>162</v>
      </c>
      <c r="B365" s="14" t="s">
        <v>422</v>
      </c>
      <c r="C365" s="19">
        <v>1956</v>
      </c>
      <c r="D365" s="19" t="s">
        <v>38</v>
      </c>
      <c r="E365" s="11"/>
      <c r="F365" s="20" t="s">
        <v>6</v>
      </c>
      <c r="G365" s="11" t="s">
        <v>41</v>
      </c>
      <c r="H365" s="11" t="s">
        <v>42</v>
      </c>
      <c r="I365" s="15">
        <v>5</v>
      </c>
      <c r="J365" s="15">
        <v>2</v>
      </c>
      <c r="K365" s="16">
        <v>3169.3</v>
      </c>
      <c r="L365" s="16">
        <v>2975.7</v>
      </c>
      <c r="M365" s="16">
        <v>1668</v>
      </c>
      <c r="N365" s="12">
        <v>1305.9000000000001</v>
      </c>
      <c r="O365" s="15">
        <v>47</v>
      </c>
    </row>
    <row r="366" spans="1:15" ht="24.75" customHeight="1" x14ac:dyDescent="0.25">
      <c r="A366" s="11">
        <v>163</v>
      </c>
      <c r="B366" s="14" t="s">
        <v>84</v>
      </c>
      <c r="C366" s="19">
        <v>1955</v>
      </c>
      <c r="D366" s="19" t="s">
        <v>38</v>
      </c>
      <c r="E366" s="11"/>
      <c r="F366" s="20" t="s">
        <v>6</v>
      </c>
      <c r="G366" s="11" t="s">
        <v>41</v>
      </c>
      <c r="H366" s="11" t="s">
        <v>42</v>
      </c>
      <c r="I366" s="15">
        <v>5</v>
      </c>
      <c r="J366" s="15">
        <v>6</v>
      </c>
      <c r="K366" s="16">
        <v>7641.8</v>
      </c>
      <c r="L366" s="16">
        <v>7032.8</v>
      </c>
      <c r="M366" s="16">
        <v>4950.5</v>
      </c>
      <c r="N366" s="12">
        <f t="shared" si="7"/>
        <v>2082.3000000000002</v>
      </c>
      <c r="O366" s="15">
        <v>73</v>
      </c>
    </row>
    <row r="367" spans="1:15" ht="24.75" customHeight="1" x14ac:dyDescent="0.25">
      <c r="A367" s="11">
        <v>164</v>
      </c>
      <c r="B367" s="14" t="s">
        <v>35</v>
      </c>
      <c r="C367" s="19">
        <v>1955</v>
      </c>
      <c r="D367" s="19" t="s">
        <v>38</v>
      </c>
      <c r="E367" s="11"/>
      <c r="F367" s="20" t="s">
        <v>6</v>
      </c>
      <c r="G367" s="11" t="s">
        <v>41</v>
      </c>
      <c r="H367" s="11" t="s">
        <v>42</v>
      </c>
      <c r="I367" s="15">
        <v>4</v>
      </c>
      <c r="J367" s="15">
        <v>3</v>
      </c>
      <c r="K367" s="16">
        <v>2690.2</v>
      </c>
      <c r="L367" s="16">
        <v>2495.5</v>
      </c>
      <c r="M367" s="16">
        <v>1850.2</v>
      </c>
      <c r="N367" s="12">
        <f t="shared" si="7"/>
        <v>645.29999999999995</v>
      </c>
      <c r="O367" s="15">
        <v>51</v>
      </c>
    </row>
    <row r="368" spans="1:15" ht="24.75" customHeight="1" x14ac:dyDescent="0.25">
      <c r="A368" s="11">
        <v>165</v>
      </c>
      <c r="B368" s="14" t="s">
        <v>85</v>
      </c>
      <c r="C368" s="19">
        <v>1953</v>
      </c>
      <c r="D368" s="19" t="s">
        <v>38</v>
      </c>
      <c r="E368" s="11"/>
      <c r="F368" s="20" t="s">
        <v>6</v>
      </c>
      <c r="G368" s="11" t="s">
        <v>41</v>
      </c>
      <c r="H368" s="11" t="s">
        <v>42</v>
      </c>
      <c r="I368" s="15">
        <v>4</v>
      </c>
      <c r="J368" s="15">
        <v>2</v>
      </c>
      <c r="K368" s="16">
        <v>1972.2</v>
      </c>
      <c r="L368" s="16">
        <v>1838.9</v>
      </c>
      <c r="M368" s="16">
        <v>1168.5999999999999</v>
      </c>
      <c r="N368" s="12">
        <f t="shared" si="7"/>
        <v>670.3</v>
      </c>
      <c r="O368" s="15">
        <v>28</v>
      </c>
    </row>
    <row r="369" spans="1:15" ht="24.75" customHeight="1" x14ac:dyDescent="0.25">
      <c r="A369" s="11">
        <v>166</v>
      </c>
      <c r="B369" s="14" t="s">
        <v>368</v>
      </c>
      <c r="C369" s="19">
        <v>1962</v>
      </c>
      <c r="D369" s="19" t="s">
        <v>38</v>
      </c>
      <c r="E369" s="11"/>
      <c r="F369" s="20" t="s">
        <v>6</v>
      </c>
      <c r="G369" s="11" t="s">
        <v>41</v>
      </c>
      <c r="H369" s="11" t="s">
        <v>42</v>
      </c>
      <c r="I369" s="15">
        <v>5</v>
      </c>
      <c r="J369" s="15">
        <v>2</v>
      </c>
      <c r="K369" s="16">
        <v>1767.5</v>
      </c>
      <c r="L369" s="16">
        <v>1635</v>
      </c>
      <c r="M369" s="16">
        <v>836.3</v>
      </c>
      <c r="N369" s="12">
        <v>370.2</v>
      </c>
      <c r="O369" s="15">
        <v>47</v>
      </c>
    </row>
    <row r="370" spans="1:15" ht="24.75" customHeight="1" x14ac:dyDescent="0.25">
      <c r="A370" s="11">
        <v>167</v>
      </c>
      <c r="B370" s="14" t="s">
        <v>37</v>
      </c>
      <c r="C370" s="19">
        <v>1950</v>
      </c>
      <c r="D370" s="19" t="s">
        <v>38</v>
      </c>
      <c r="E370" s="11"/>
      <c r="F370" s="20" t="s">
        <v>6</v>
      </c>
      <c r="G370" s="11" t="s">
        <v>41</v>
      </c>
      <c r="H370" s="11" t="s">
        <v>42</v>
      </c>
      <c r="I370" s="15">
        <v>5</v>
      </c>
      <c r="J370" s="15">
        <v>4</v>
      </c>
      <c r="K370" s="16">
        <v>4034.6</v>
      </c>
      <c r="L370" s="16">
        <v>3707.4</v>
      </c>
      <c r="M370" s="16">
        <v>1736.2</v>
      </c>
      <c r="N370" s="12">
        <f t="shared" si="7"/>
        <v>1971.2</v>
      </c>
      <c r="O370" s="15">
        <v>127</v>
      </c>
    </row>
    <row r="371" spans="1:15" ht="24.75" customHeight="1" x14ac:dyDescent="0.25">
      <c r="A371" s="11">
        <v>168</v>
      </c>
      <c r="B371" s="14" t="s">
        <v>369</v>
      </c>
      <c r="C371" s="19">
        <v>1959</v>
      </c>
      <c r="D371" s="19" t="s">
        <v>38</v>
      </c>
      <c r="E371" s="11"/>
      <c r="F371" s="20" t="s">
        <v>6</v>
      </c>
      <c r="G371" s="11" t="s">
        <v>41</v>
      </c>
      <c r="H371" s="11" t="s">
        <v>40</v>
      </c>
      <c r="I371" s="15">
        <v>4</v>
      </c>
      <c r="J371" s="15">
        <v>3</v>
      </c>
      <c r="K371" s="16">
        <v>3632.8</v>
      </c>
      <c r="L371" s="16">
        <v>3350.7</v>
      </c>
      <c r="M371" s="16">
        <v>2191.1999999999998</v>
      </c>
      <c r="N371" s="12">
        <v>1108.9000000000001</v>
      </c>
      <c r="O371" s="15">
        <v>81</v>
      </c>
    </row>
    <row r="372" spans="1:15" ht="24.75" customHeight="1" x14ac:dyDescent="0.25">
      <c r="A372" s="11">
        <v>169</v>
      </c>
      <c r="B372" s="14" t="s">
        <v>370</v>
      </c>
      <c r="C372" s="19">
        <v>1964</v>
      </c>
      <c r="D372" s="19" t="s">
        <v>38</v>
      </c>
      <c r="E372" s="11"/>
      <c r="F372" s="20" t="s">
        <v>6</v>
      </c>
      <c r="G372" s="11" t="s">
        <v>39</v>
      </c>
      <c r="H372" s="11" t="s">
        <v>42</v>
      </c>
      <c r="I372" s="15">
        <v>5</v>
      </c>
      <c r="J372" s="15">
        <v>4</v>
      </c>
      <c r="K372" s="16">
        <v>3946.7</v>
      </c>
      <c r="L372" s="16">
        <v>3946.7</v>
      </c>
      <c r="M372" s="16">
        <v>2553.9</v>
      </c>
      <c r="N372" s="12">
        <v>1366.1</v>
      </c>
      <c r="O372" s="15">
        <v>64</v>
      </c>
    </row>
    <row r="373" spans="1:15" ht="24.75" customHeight="1" x14ac:dyDescent="0.25">
      <c r="A373" s="11">
        <v>170</v>
      </c>
      <c r="B373" s="14" t="s">
        <v>409</v>
      </c>
      <c r="C373" s="19">
        <v>1989</v>
      </c>
      <c r="D373" s="19" t="s">
        <v>38</v>
      </c>
      <c r="E373" s="11"/>
      <c r="F373" s="20" t="s">
        <v>6</v>
      </c>
      <c r="G373" s="11" t="s">
        <v>39</v>
      </c>
      <c r="H373" s="11" t="s">
        <v>40</v>
      </c>
      <c r="I373" s="15">
        <v>5</v>
      </c>
      <c r="J373" s="15">
        <v>5</v>
      </c>
      <c r="K373" s="16">
        <v>4018.2</v>
      </c>
      <c r="L373" s="16">
        <v>3523</v>
      </c>
      <c r="M373" s="16">
        <v>3509.6</v>
      </c>
      <c r="N373" s="12">
        <v>0</v>
      </c>
      <c r="O373" s="15">
        <v>149</v>
      </c>
    </row>
    <row r="374" spans="1:15" ht="24" customHeight="1" x14ac:dyDescent="0.25">
      <c r="A374" s="37" t="s">
        <v>124</v>
      </c>
      <c r="B374" s="37"/>
      <c r="C374" s="11" t="s">
        <v>5</v>
      </c>
      <c r="D374" s="11" t="s">
        <v>5</v>
      </c>
      <c r="E374" s="11" t="s">
        <v>5</v>
      </c>
      <c r="F374" s="11" t="s">
        <v>5</v>
      </c>
      <c r="G374" s="11" t="s">
        <v>5</v>
      </c>
      <c r="H374" s="11" t="s">
        <v>5</v>
      </c>
      <c r="I374" s="11" t="s">
        <v>5</v>
      </c>
      <c r="J374" s="11" t="s">
        <v>5</v>
      </c>
      <c r="K374" s="17">
        <f>SUM(K204:K373)</f>
        <v>641418.30000000005</v>
      </c>
      <c r="L374" s="11" t="s">
        <v>5</v>
      </c>
      <c r="M374" s="11" t="s">
        <v>5</v>
      </c>
      <c r="N374" s="11" t="s">
        <v>5</v>
      </c>
      <c r="O374" s="23">
        <f>SUM(O204:O373)</f>
        <v>18828</v>
      </c>
    </row>
    <row r="375" spans="1:15" s="18" customFormat="1" ht="26.25" customHeight="1" x14ac:dyDescent="0.3">
      <c r="A375" s="39" t="s">
        <v>60</v>
      </c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1"/>
    </row>
    <row r="376" spans="1:15" ht="24.75" customHeight="1" x14ac:dyDescent="0.25">
      <c r="A376" s="11">
        <v>1</v>
      </c>
      <c r="B376" s="14" t="s">
        <v>86</v>
      </c>
      <c r="C376" s="15">
        <v>1955</v>
      </c>
      <c r="D376" s="15" t="s">
        <v>38</v>
      </c>
      <c r="E376" s="11"/>
      <c r="F376" s="20" t="s">
        <v>6</v>
      </c>
      <c r="G376" s="11" t="s">
        <v>41</v>
      </c>
      <c r="H376" s="11" t="s">
        <v>42</v>
      </c>
      <c r="I376" s="15">
        <v>5</v>
      </c>
      <c r="J376" s="15">
        <v>3</v>
      </c>
      <c r="K376" s="16">
        <v>4191.2</v>
      </c>
      <c r="L376" s="24">
        <v>3885.4</v>
      </c>
      <c r="M376" s="16">
        <v>2625.3</v>
      </c>
      <c r="N376" s="12">
        <f>L376-M376</f>
        <v>1260.0999999999999</v>
      </c>
      <c r="O376" s="15">
        <v>103</v>
      </c>
    </row>
    <row r="377" spans="1:15" ht="24.75" customHeight="1" x14ac:dyDescent="0.25">
      <c r="A377" s="11">
        <v>2</v>
      </c>
      <c r="B377" s="14" t="s">
        <v>87</v>
      </c>
      <c r="C377" s="15">
        <v>1959</v>
      </c>
      <c r="D377" s="15" t="s">
        <v>38</v>
      </c>
      <c r="E377" s="11"/>
      <c r="F377" s="20" t="s">
        <v>6</v>
      </c>
      <c r="G377" s="11" t="s">
        <v>41</v>
      </c>
      <c r="H377" s="11" t="s">
        <v>42</v>
      </c>
      <c r="I377" s="15">
        <v>5</v>
      </c>
      <c r="J377" s="15">
        <v>5</v>
      </c>
      <c r="K377" s="16">
        <v>5943.3</v>
      </c>
      <c r="L377" s="24">
        <v>5460.5</v>
      </c>
      <c r="M377" s="16">
        <v>4446.1000000000004</v>
      </c>
      <c r="N377" s="12">
        <f t="shared" ref="N377:N411" si="8">L377-M377</f>
        <v>1014.4</v>
      </c>
      <c r="O377" s="15">
        <v>195</v>
      </c>
    </row>
    <row r="378" spans="1:15" ht="24.75" customHeight="1" x14ac:dyDescent="0.25">
      <c r="A378" s="11">
        <v>3</v>
      </c>
      <c r="B378" s="14" t="s">
        <v>88</v>
      </c>
      <c r="C378" s="15">
        <v>1990</v>
      </c>
      <c r="D378" s="15" t="s">
        <v>38</v>
      </c>
      <c r="E378" s="11"/>
      <c r="F378" s="20" t="s">
        <v>6</v>
      </c>
      <c r="G378" s="11" t="s">
        <v>41</v>
      </c>
      <c r="H378" s="11" t="s">
        <v>42</v>
      </c>
      <c r="I378" s="15">
        <v>4</v>
      </c>
      <c r="J378" s="15">
        <v>1</v>
      </c>
      <c r="K378" s="16">
        <v>1022.3</v>
      </c>
      <c r="L378" s="24">
        <v>921.7</v>
      </c>
      <c r="M378" s="16">
        <v>632.20000000000005</v>
      </c>
      <c r="N378" s="12">
        <f t="shared" si="8"/>
        <v>289.5</v>
      </c>
      <c r="O378" s="15">
        <v>21</v>
      </c>
    </row>
    <row r="379" spans="1:15" ht="24.75" customHeight="1" x14ac:dyDescent="0.25">
      <c r="A379" s="11">
        <v>4</v>
      </c>
      <c r="B379" s="14" t="s">
        <v>24</v>
      </c>
      <c r="C379" s="15">
        <v>1960</v>
      </c>
      <c r="D379" s="15" t="s">
        <v>38</v>
      </c>
      <c r="E379" s="11"/>
      <c r="F379" s="20" t="s">
        <v>6</v>
      </c>
      <c r="G379" s="11" t="s">
        <v>41</v>
      </c>
      <c r="H379" s="11" t="s">
        <v>42</v>
      </c>
      <c r="I379" s="15">
        <v>5</v>
      </c>
      <c r="J379" s="15">
        <v>4</v>
      </c>
      <c r="K379" s="16">
        <v>3424.4</v>
      </c>
      <c r="L379" s="24">
        <v>3184.3</v>
      </c>
      <c r="M379" s="16">
        <v>3001.9</v>
      </c>
      <c r="N379" s="12">
        <f t="shared" si="8"/>
        <v>182.4</v>
      </c>
      <c r="O379" s="15">
        <v>147</v>
      </c>
    </row>
    <row r="380" spans="1:15" ht="24.75" customHeight="1" x14ac:dyDescent="0.25">
      <c r="A380" s="11">
        <v>5</v>
      </c>
      <c r="B380" s="14" t="s">
        <v>89</v>
      </c>
      <c r="C380" s="15">
        <v>1959</v>
      </c>
      <c r="D380" s="15" t="s">
        <v>38</v>
      </c>
      <c r="E380" s="11"/>
      <c r="F380" s="20" t="s">
        <v>6</v>
      </c>
      <c r="G380" s="11" t="s">
        <v>41</v>
      </c>
      <c r="H380" s="11" t="s">
        <v>42</v>
      </c>
      <c r="I380" s="15">
        <v>5</v>
      </c>
      <c r="J380" s="15">
        <v>3</v>
      </c>
      <c r="K380" s="16">
        <v>3832.4</v>
      </c>
      <c r="L380" s="24">
        <v>3488.1</v>
      </c>
      <c r="M380" s="16">
        <v>2854.9</v>
      </c>
      <c r="N380" s="12">
        <f t="shared" si="8"/>
        <v>633.20000000000005</v>
      </c>
      <c r="O380" s="15">
        <v>92</v>
      </c>
    </row>
    <row r="381" spans="1:15" ht="24.75" customHeight="1" x14ac:dyDescent="0.25">
      <c r="A381" s="11">
        <v>6</v>
      </c>
      <c r="B381" s="14" t="s">
        <v>90</v>
      </c>
      <c r="C381" s="15">
        <v>1954</v>
      </c>
      <c r="D381" s="15" t="s">
        <v>38</v>
      </c>
      <c r="E381" s="11"/>
      <c r="F381" s="20" t="s">
        <v>6</v>
      </c>
      <c r="G381" s="11" t="s">
        <v>41</v>
      </c>
      <c r="H381" s="11" t="s">
        <v>42</v>
      </c>
      <c r="I381" s="15">
        <v>5</v>
      </c>
      <c r="J381" s="15">
        <v>4</v>
      </c>
      <c r="K381" s="16">
        <v>3287.3</v>
      </c>
      <c r="L381" s="24">
        <v>2883.3</v>
      </c>
      <c r="M381" s="16">
        <v>2186.4</v>
      </c>
      <c r="N381" s="12">
        <f t="shared" si="8"/>
        <v>696.9</v>
      </c>
      <c r="O381" s="15">
        <v>70</v>
      </c>
    </row>
    <row r="382" spans="1:15" ht="24.75" customHeight="1" x14ac:dyDescent="0.25">
      <c r="A382" s="11">
        <v>7</v>
      </c>
      <c r="B382" s="14" t="s">
        <v>26</v>
      </c>
      <c r="C382" s="15">
        <v>1952</v>
      </c>
      <c r="D382" s="15" t="s">
        <v>38</v>
      </c>
      <c r="E382" s="11"/>
      <c r="F382" s="20" t="s">
        <v>6</v>
      </c>
      <c r="G382" s="11" t="s">
        <v>41</v>
      </c>
      <c r="H382" s="11" t="s">
        <v>42</v>
      </c>
      <c r="I382" s="15">
        <v>4</v>
      </c>
      <c r="J382" s="15">
        <v>2</v>
      </c>
      <c r="K382" s="16">
        <v>2314.6</v>
      </c>
      <c r="L382" s="24">
        <v>2100.1</v>
      </c>
      <c r="M382" s="16">
        <v>1326.2</v>
      </c>
      <c r="N382" s="12">
        <f t="shared" si="8"/>
        <v>773.9</v>
      </c>
      <c r="O382" s="15">
        <v>49</v>
      </c>
    </row>
    <row r="383" spans="1:15" ht="24.75" customHeight="1" x14ac:dyDescent="0.25">
      <c r="A383" s="11">
        <v>8</v>
      </c>
      <c r="B383" s="14" t="s">
        <v>91</v>
      </c>
      <c r="C383" s="15">
        <v>1956</v>
      </c>
      <c r="D383" s="15" t="s">
        <v>38</v>
      </c>
      <c r="E383" s="11"/>
      <c r="F383" s="20" t="s">
        <v>6</v>
      </c>
      <c r="G383" s="11" t="s">
        <v>41</v>
      </c>
      <c r="H383" s="11" t="s">
        <v>42</v>
      </c>
      <c r="I383" s="15">
        <v>5</v>
      </c>
      <c r="J383" s="15">
        <v>5</v>
      </c>
      <c r="K383" s="16">
        <v>6356</v>
      </c>
      <c r="L383" s="24">
        <v>5847</v>
      </c>
      <c r="M383" s="16">
        <v>4091.5</v>
      </c>
      <c r="N383" s="12">
        <f t="shared" si="8"/>
        <v>1755.5</v>
      </c>
      <c r="O383" s="15">
        <v>144</v>
      </c>
    </row>
    <row r="384" spans="1:15" ht="24.75" customHeight="1" x14ac:dyDescent="0.25">
      <c r="A384" s="11">
        <v>9</v>
      </c>
      <c r="B384" s="14" t="s">
        <v>92</v>
      </c>
      <c r="C384" s="15">
        <v>1957</v>
      </c>
      <c r="D384" s="15" t="s">
        <v>38</v>
      </c>
      <c r="E384" s="11"/>
      <c r="F384" s="20" t="s">
        <v>6</v>
      </c>
      <c r="G384" s="11" t="s">
        <v>41</v>
      </c>
      <c r="H384" s="11" t="s">
        <v>42</v>
      </c>
      <c r="I384" s="15">
        <v>4</v>
      </c>
      <c r="J384" s="15">
        <v>3</v>
      </c>
      <c r="K384" s="16">
        <v>2939.5</v>
      </c>
      <c r="L384" s="24">
        <v>2737</v>
      </c>
      <c r="M384" s="16" t="s">
        <v>114</v>
      </c>
      <c r="N384" s="12">
        <f t="shared" si="8"/>
        <v>1787.4</v>
      </c>
      <c r="O384" s="15">
        <v>60</v>
      </c>
    </row>
    <row r="385" spans="1:16" ht="24.75" customHeight="1" x14ac:dyDescent="0.25">
      <c r="A385" s="11">
        <v>10</v>
      </c>
      <c r="B385" s="14" t="s">
        <v>93</v>
      </c>
      <c r="C385" s="15">
        <v>1994</v>
      </c>
      <c r="D385" s="15" t="s">
        <v>38</v>
      </c>
      <c r="E385" s="11"/>
      <c r="F385" s="20" t="s">
        <v>6</v>
      </c>
      <c r="G385" s="11" t="s">
        <v>39</v>
      </c>
      <c r="H385" s="11" t="s">
        <v>42</v>
      </c>
      <c r="I385" s="15">
        <v>7</v>
      </c>
      <c r="J385" s="15">
        <v>2</v>
      </c>
      <c r="K385" s="16">
        <v>4091.5</v>
      </c>
      <c r="L385" s="24">
        <v>2376.5</v>
      </c>
      <c r="M385" s="24">
        <v>2376.5</v>
      </c>
      <c r="N385" s="12">
        <f t="shared" si="8"/>
        <v>0</v>
      </c>
      <c r="O385" s="15">
        <v>134</v>
      </c>
    </row>
    <row r="386" spans="1:16" ht="24.75" customHeight="1" x14ac:dyDescent="0.25">
      <c r="A386" s="11">
        <v>11</v>
      </c>
      <c r="B386" s="14" t="s">
        <v>129</v>
      </c>
      <c r="C386" s="15">
        <v>1955</v>
      </c>
      <c r="D386" s="15" t="s">
        <v>38</v>
      </c>
      <c r="E386" s="11"/>
      <c r="F386" s="20" t="s">
        <v>6</v>
      </c>
      <c r="G386" s="11" t="s">
        <v>41</v>
      </c>
      <c r="H386" s="11" t="s">
        <v>42</v>
      </c>
      <c r="I386" s="15">
        <v>5</v>
      </c>
      <c r="J386" s="15">
        <v>4</v>
      </c>
      <c r="K386" s="16">
        <v>5210.3999999999996</v>
      </c>
      <c r="L386" s="24">
        <v>5208.6000000000004</v>
      </c>
      <c r="M386" s="24">
        <v>3409.3</v>
      </c>
      <c r="N386" s="12">
        <f t="shared" si="8"/>
        <v>1799.3</v>
      </c>
      <c r="O386" s="15">
        <v>96</v>
      </c>
    </row>
    <row r="387" spans="1:16" ht="24.75" customHeight="1" x14ac:dyDescent="0.25">
      <c r="A387" s="11">
        <v>12</v>
      </c>
      <c r="B387" s="14" t="s">
        <v>94</v>
      </c>
      <c r="C387" s="15">
        <v>1955</v>
      </c>
      <c r="D387" s="15" t="s">
        <v>38</v>
      </c>
      <c r="E387" s="11" t="s">
        <v>8</v>
      </c>
      <c r="F387" s="20" t="s">
        <v>7</v>
      </c>
      <c r="G387" s="11" t="s">
        <v>41</v>
      </c>
      <c r="H387" s="11" t="s">
        <v>42</v>
      </c>
      <c r="I387" s="15">
        <v>5</v>
      </c>
      <c r="J387" s="15">
        <v>3</v>
      </c>
      <c r="K387" s="16">
        <v>4428.5</v>
      </c>
      <c r="L387" s="24">
        <v>3955.5</v>
      </c>
      <c r="M387" s="16">
        <v>1616.9</v>
      </c>
      <c r="N387" s="12">
        <f t="shared" si="8"/>
        <v>2338.6</v>
      </c>
      <c r="O387" s="15">
        <v>75</v>
      </c>
      <c r="P387" s="7" t="s">
        <v>49</v>
      </c>
    </row>
    <row r="388" spans="1:16" ht="24.75" customHeight="1" x14ac:dyDescent="0.25">
      <c r="A388" s="11">
        <v>13</v>
      </c>
      <c r="B388" s="14" t="s">
        <v>22</v>
      </c>
      <c r="C388" s="15">
        <v>1950</v>
      </c>
      <c r="D388" s="15" t="s">
        <v>38</v>
      </c>
      <c r="E388" s="11"/>
      <c r="F388" s="20" t="s">
        <v>6</v>
      </c>
      <c r="G388" s="11" t="s">
        <v>41</v>
      </c>
      <c r="H388" s="11" t="s">
        <v>42</v>
      </c>
      <c r="I388" s="15">
        <v>4</v>
      </c>
      <c r="J388" s="15">
        <v>2</v>
      </c>
      <c r="K388" s="16">
        <v>1853.9</v>
      </c>
      <c r="L388" s="24">
        <v>1720.2</v>
      </c>
      <c r="M388" s="16">
        <v>619.1</v>
      </c>
      <c r="N388" s="12">
        <f t="shared" si="8"/>
        <v>1101.0999999999999</v>
      </c>
      <c r="O388" s="15">
        <v>39</v>
      </c>
    </row>
    <row r="389" spans="1:16" ht="24.75" customHeight="1" x14ac:dyDescent="0.25">
      <c r="A389" s="11">
        <v>14</v>
      </c>
      <c r="B389" s="14" t="s">
        <v>125</v>
      </c>
      <c r="C389" s="15">
        <v>1959</v>
      </c>
      <c r="D389" s="15" t="s">
        <v>38</v>
      </c>
      <c r="E389" s="11"/>
      <c r="F389" s="20" t="s">
        <v>6</v>
      </c>
      <c r="G389" s="11" t="s">
        <v>41</v>
      </c>
      <c r="H389" s="11" t="s">
        <v>42</v>
      </c>
      <c r="I389" s="15">
        <v>4</v>
      </c>
      <c r="J389" s="15">
        <v>2</v>
      </c>
      <c r="K389" s="16">
        <v>1362.9</v>
      </c>
      <c r="L389" s="24">
        <v>1267.3</v>
      </c>
      <c r="M389" s="16">
        <v>1267.3</v>
      </c>
      <c r="N389" s="12">
        <f t="shared" si="8"/>
        <v>0</v>
      </c>
      <c r="O389" s="15">
        <v>32</v>
      </c>
    </row>
    <row r="390" spans="1:16" ht="24.75" customHeight="1" x14ac:dyDescent="0.25">
      <c r="A390" s="11">
        <v>15</v>
      </c>
      <c r="B390" s="14" t="s">
        <v>126</v>
      </c>
      <c r="C390" s="15">
        <v>1960</v>
      </c>
      <c r="D390" s="15" t="s">
        <v>38</v>
      </c>
      <c r="E390" s="11"/>
      <c r="F390" s="20" t="s">
        <v>6</v>
      </c>
      <c r="G390" s="11" t="s">
        <v>41</v>
      </c>
      <c r="H390" s="11" t="s">
        <v>42</v>
      </c>
      <c r="I390" s="15">
        <v>5</v>
      </c>
      <c r="J390" s="15">
        <v>2</v>
      </c>
      <c r="K390" s="16">
        <v>1792.6</v>
      </c>
      <c r="L390" s="24">
        <v>1671.8</v>
      </c>
      <c r="M390" s="16">
        <v>1595.5</v>
      </c>
      <c r="N390" s="12">
        <f t="shared" si="8"/>
        <v>76.3</v>
      </c>
      <c r="O390" s="15">
        <v>68</v>
      </c>
    </row>
    <row r="391" spans="1:16" ht="24.75" customHeight="1" x14ac:dyDescent="0.25">
      <c r="A391" s="11">
        <v>16</v>
      </c>
      <c r="B391" s="14" t="s">
        <v>127</v>
      </c>
      <c r="C391" s="15">
        <v>1960</v>
      </c>
      <c r="D391" s="15" t="s">
        <v>38</v>
      </c>
      <c r="E391" s="11"/>
      <c r="F391" s="20" t="s">
        <v>6</v>
      </c>
      <c r="G391" s="11" t="s">
        <v>41</v>
      </c>
      <c r="H391" s="11" t="s">
        <v>42</v>
      </c>
      <c r="I391" s="15">
        <v>5</v>
      </c>
      <c r="J391" s="15">
        <v>2</v>
      </c>
      <c r="K391" s="16">
        <v>1740</v>
      </c>
      <c r="L391" s="24">
        <v>1617.4</v>
      </c>
      <c r="M391" s="16">
        <v>1617.4</v>
      </c>
      <c r="N391" s="12">
        <f t="shared" si="8"/>
        <v>0</v>
      </c>
      <c r="O391" s="15">
        <v>77</v>
      </c>
    </row>
    <row r="392" spans="1:16" ht="24.75" customHeight="1" x14ac:dyDescent="0.25">
      <c r="A392" s="11">
        <v>17</v>
      </c>
      <c r="B392" s="14" t="s">
        <v>29</v>
      </c>
      <c r="C392" s="15">
        <v>1955</v>
      </c>
      <c r="D392" s="15" t="s">
        <v>38</v>
      </c>
      <c r="E392" s="11"/>
      <c r="F392" s="20" t="s">
        <v>6</v>
      </c>
      <c r="G392" s="11" t="s">
        <v>41</v>
      </c>
      <c r="H392" s="11" t="s">
        <v>42</v>
      </c>
      <c r="I392" s="15">
        <v>5</v>
      </c>
      <c r="J392" s="15">
        <v>4</v>
      </c>
      <c r="K392" s="16">
        <v>3563.5</v>
      </c>
      <c r="L392" s="24">
        <v>3202.7</v>
      </c>
      <c r="M392" s="16">
        <v>2277.1999999999998</v>
      </c>
      <c r="N392" s="12">
        <f t="shared" si="8"/>
        <v>925.5</v>
      </c>
      <c r="O392" s="15">
        <v>50</v>
      </c>
    </row>
    <row r="393" spans="1:16" ht="24.75" customHeight="1" x14ac:dyDescent="0.25">
      <c r="A393" s="11">
        <v>18</v>
      </c>
      <c r="B393" s="14" t="s">
        <v>95</v>
      </c>
      <c r="C393" s="15">
        <v>1958</v>
      </c>
      <c r="D393" s="15" t="s">
        <v>38</v>
      </c>
      <c r="E393" s="11"/>
      <c r="F393" s="20" t="s">
        <v>7</v>
      </c>
      <c r="G393" s="11" t="s">
        <v>41</v>
      </c>
      <c r="H393" s="11" t="s">
        <v>42</v>
      </c>
      <c r="I393" s="15">
        <v>5</v>
      </c>
      <c r="J393" s="15">
        <v>4</v>
      </c>
      <c r="K393" s="16">
        <v>6785.2</v>
      </c>
      <c r="L393" s="24">
        <v>6293.3</v>
      </c>
      <c r="M393" s="16" t="s">
        <v>115</v>
      </c>
      <c r="N393" s="12">
        <f t="shared" si="8"/>
        <v>3762.9</v>
      </c>
      <c r="O393" s="15">
        <v>128</v>
      </c>
    </row>
    <row r="394" spans="1:16" ht="24.75" customHeight="1" x14ac:dyDescent="0.25">
      <c r="A394" s="11">
        <v>19</v>
      </c>
      <c r="B394" s="14" t="s">
        <v>96</v>
      </c>
      <c r="C394" s="15">
        <v>1959</v>
      </c>
      <c r="D394" s="15" t="s">
        <v>38</v>
      </c>
      <c r="E394" s="11"/>
      <c r="F394" s="20" t="s">
        <v>6</v>
      </c>
      <c r="G394" s="11" t="s">
        <v>41</v>
      </c>
      <c r="H394" s="11" t="s">
        <v>42</v>
      </c>
      <c r="I394" s="15">
        <v>5</v>
      </c>
      <c r="J394" s="15">
        <v>5</v>
      </c>
      <c r="K394" s="16">
        <v>6636.8</v>
      </c>
      <c r="L394" s="24">
        <v>6047.4</v>
      </c>
      <c r="M394" s="16">
        <v>4352.3</v>
      </c>
      <c r="N394" s="12">
        <f t="shared" si="8"/>
        <v>1695.1</v>
      </c>
      <c r="O394" s="15">
        <v>150</v>
      </c>
    </row>
    <row r="395" spans="1:16" ht="24.75" customHeight="1" x14ac:dyDescent="0.25">
      <c r="A395" s="11">
        <v>20</v>
      </c>
      <c r="B395" s="14" t="s">
        <v>16</v>
      </c>
      <c r="C395" s="15">
        <v>1950</v>
      </c>
      <c r="D395" s="15" t="s">
        <v>38</v>
      </c>
      <c r="E395" s="11"/>
      <c r="F395" s="20" t="s">
        <v>6</v>
      </c>
      <c r="G395" s="11" t="s">
        <v>41</v>
      </c>
      <c r="H395" s="11" t="s">
        <v>42</v>
      </c>
      <c r="I395" s="15">
        <v>5</v>
      </c>
      <c r="J395" s="15">
        <v>3</v>
      </c>
      <c r="K395" s="16">
        <v>3366.6</v>
      </c>
      <c r="L395" s="24">
        <v>3131.3</v>
      </c>
      <c r="M395" s="16">
        <v>2081.8000000000002</v>
      </c>
      <c r="N395" s="12">
        <f t="shared" si="8"/>
        <v>1049.5</v>
      </c>
      <c r="O395" s="15">
        <v>66</v>
      </c>
    </row>
    <row r="396" spans="1:16" ht="24.75" customHeight="1" x14ac:dyDescent="0.25">
      <c r="A396" s="11">
        <v>21</v>
      </c>
      <c r="B396" s="14" t="s">
        <v>97</v>
      </c>
      <c r="C396" s="15">
        <v>1967</v>
      </c>
      <c r="D396" s="15" t="s">
        <v>38</v>
      </c>
      <c r="E396" s="11"/>
      <c r="F396" s="20" t="s">
        <v>6</v>
      </c>
      <c r="G396" s="11" t="s">
        <v>39</v>
      </c>
      <c r="H396" s="11" t="s">
        <v>42</v>
      </c>
      <c r="I396" s="15">
        <v>5</v>
      </c>
      <c r="J396" s="15">
        <v>4</v>
      </c>
      <c r="K396" s="16">
        <v>3527.3</v>
      </c>
      <c r="L396" s="24">
        <v>3269</v>
      </c>
      <c r="M396" s="16" t="s">
        <v>116</v>
      </c>
      <c r="N396" s="12">
        <f t="shared" si="8"/>
        <v>44.6</v>
      </c>
      <c r="O396" s="15">
        <v>199</v>
      </c>
    </row>
    <row r="397" spans="1:16" ht="24.75" customHeight="1" x14ac:dyDescent="0.25">
      <c r="A397" s="11">
        <v>22</v>
      </c>
      <c r="B397" s="14" t="s">
        <v>98</v>
      </c>
      <c r="C397" s="15">
        <v>1966</v>
      </c>
      <c r="D397" s="15" t="s">
        <v>38</v>
      </c>
      <c r="E397" s="11"/>
      <c r="F397" s="20" t="s">
        <v>6</v>
      </c>
      <c r="G397" s="11" t="s">
        <v>39</v>
      </c>
      <c r="H397" s="11" t="s">
        <v>42</v>
      </c>
      <c r="I397" s="15">
        <v>5</v>
      </c>
      <c r="J397" s="15">
        <v>6</v>
      </c>
      <c r="K397" s="16">
        <v>6253.8</v>
      </c>
      <c r="L397" s="24">
        <v>5873.3</v>
      </c>
      <c r="M397" s="16" t="s">
        <v>117</v>
      </c>
      <c r="N397" s="12">
        <f t="shared" si="8"/>
        <v>2722.7</v>
      </c>
      <c r="O397" s="15">
        <v>294</v>
      </c>
    </row>
    <row r="398" spans="1:16" ht="24.75" customHeight="1" x14ac:dyDescent="0.25">
      <c r="A398" s="11">
        <v>23</v>
      </c>
      <c r="B398" s="14" t="s">
        <v>100</v>
      </c>
      <c r="C398" s="15">
        <v>1973</v>
      </c>
      <c r="D398" s="15" t="s">
        <v>38</v>
      </c>
      <c r="E398" s="11"/>
      <c r="F398" s="20" t="s">
        <v>6</v>
      </c>
      <c r="G398" s="11" t="s">
        <v>39</v>
      </c>
      <c r="H398" s="11" t="s">
        <v>42</v>
      </c>
      <c r="I398" s="15">
        <v>5</v>
      </c>
      <c r="J398" s="15">
        <v>4</v>
      </c>
      <c r="K398" s="16">
        <v>4163.2</v>
      </c>
      <c r="L398" s="24">
        <v>3839.4</v>
      </c>
      <c r="M398" s="16" t="s">
        <v>118</v>
      </c>
      <c r="N398" s="12">
        <f t="shared" si="8"/>
        <v>1339.7</v>
      </c>
      <c r="O398" s="15">
        <v>163</v>
      </c>
    </row>
    <row r="399" spans="1:16" ht="24.75" customHeight="1" x14ac:dyDescent="0.25">
      <c r="A399" s="11">
        <v>24</v>
      </c>
      <c r="B399" s="14" t="s">
        <v>101</v>
      </c>
      <c r="C399" s="15">
        <v>1975</v>
      </c>
      <c r="D399" s="15" t="s">
        <v>38</v>
      </c>
      <c r="E399" s="11"/>
      <c r="F399" s="20" t="s">
        <v>6</v>
      </c>
      <c r="G399" s="11" t="s">
        <v>39</v>
      </c>
      <c r="H399" s="11" t="s">
        <v>42</v>
      </c>
      <c r="I399" s="15">
        <v>5</v>
      </c>
      <c r="J399" s="15">
        <v>6</v>
      </c>
      <c r="K399" s="16">
        <v>5577.6</v>
      </c>
      <c r="L399" s="24">
        <v>5178.1000000000004</v>
      </c>
      <c r="M399" s="16" t="s">
        <v>119</v>
      </c>
      <c r="N399" s="12">
        <f t="shared" si="8"/>
        <v>2185.6999999999998</v>
      </c>
      <c r="O399" s="15">
        <v>209</v>
      </c>
    </row>
    <row r="400" spans="1:16" ht="24.75" customHeight="1" x14ac:dyDescent="0.25">
      <c r="A400" s="11">
        <v>25</v>
      </c>
      <c r="B400" s="14" t="s">
        <v>17</v>
      </c>
      <c r="C400" s="15">
        <v>1971</v>
      </c>
      <c r="D400" s="15" t="s">
        <v>38</v>
      </c>
      <c r="E400" s="11"/>
      <c r="F400" s="20" t="s">
        <v>6</v>
      </c>
      <c r="G400" s="11" t="s">
        <v>39</v>
      </c>
      <c r="H400" s="11" t="s">
        <v>42</v>
      </c>
      <c r="I400" s="15">
        <v>5</v>
      </c>
      <c r="J400" s="15">
        <v>6</v>
      </c>
      <c r="K400" s="16">
        <v>5133.5</v>
      </c>
      <c r="L400" s="24">
        <v>4721.8</v>
      </c>
      <c r="M400" s="16">
        <v>3044.1</v>
      </c>
      <c r="N400" s="12">
        <f t="shared" si="8"/>
        <v>1677.7</v>
      </c>
      <c r="O400" s="15">
        <v>188</v>
      </c>
    </row>
    <row r="401" spans="1:15" ht="24.75" customHeight="1" x14ac:dyDescent="0.25">
      <c r="A401" s="11">
        <v>26</v>
      </c>
      <c r="B401" s="14" t="s">
        <v>102</v>
      </c>
      <c r="C401" s="15">
        <v>1960</v>
      </c>
      <c r="D401" s="15" t="s">
        <v>38</v>
      </c>
      <c r="E401" s="11"/>
      <c r="F401" s="20" t="s">
        <v>6</v>
      </c>
      <c r="G401" s="11" t="s">
        <v>41</v>
      </c>
      <c r="H401" s="11" t="s">
        <v>42</v>
      </c>
      <c r="I401" s="15">
        <v>4</v>
      </c>
      <c r="J401" s="15">
        <v>2</v>
      </c>
      <c r="K401" s="16">
        <v>1422.6</v>
      </c>
      <c r="L401" s="24">
        <v>1308.7</v>
      </c>
      <c r="M401" s="16">
        <v>672.6</v>
      </c>
      <c r="N401" s="12">
        <f t="shared" si="8"/>
        <v>636.1</v>
      </c>
      <c r="O401" s="15" t="s">
        <v>38</v>
      </c>
    </row>
    <row r="402" spans="1:15" ht="24.75" customHeight="1" x14ac:dyDescent="0.25">
      <c r="A402" s="11">
        <v>27</v>
      </c>
      <c r="B402" s="14" t="s">
        <v>103</v>
      </c>
      <c r="C402" s="15">
        <v>1955</v>
      </c>
      <c r="D402" s="15" t="s">
        <v>38</v>
      </c>
      <c r="E402" s="11"/>
      <c r="F402" s="20" t="s">
        <v>6</v>
      </c>
      <c r="G402" s="11" t="s">
        <v>41</v>
      </c>
      <c r="H402" s="11" t="s">
        <v>42</v>
      </c>
      <c r="I402" s="15">
        <v>4</v>
      </c>
      <c r="J402" s="15">
        <v>1</v>
      </c>
      <c r="K402" s="16">
        <v>1560.5</v>
      </c>
      <c r="L402" s="24">
        <v>1247.0999999999999</v>
      </c>
      <c r="M402" s="16">
        <v>829.4</v>
      </c>
      <c r="N402" s="12">
        <f t="shared" si="8"/>
        <v>417.7</v>
      </c>
      <c r="O402" s="15">
        <v>66</v>
      </c>
    </row>
    <row r="403" spans="1:15" ht="24.75" customHeight="1" x14ac:dyDescent="0.25">
      <c r="A403" s="11">
        <v>28</v>
      </c>
      <c r="B403" s="14" t="s">
        <v>104</v>
      </c>
      <c r="C403" s="15">
        <v>1958</v>
      </c>
      <c r="D403" s="15" t="s">
        <v>38</v>
      </c>
      <c r="E403" s="11"/>
      <c r="F403" s="20" t="s">
        <v>6</v>
      </c>
      <c r="G403" s="11" t="s">
        <v>41</v>
      </c>
      <c r="H403" s="11" t="s">
        <v>42</v>
      </c>
      <c r="I403" s="15">
        <v>5</v>
      </c>
      <c r="J403" s="15">
        <v>5</v>
      </c>
      <c r="K403" s="16">
        <v>5120.1000000000004</v>
      </c>
      <c r="L403" s="24">
        <v>5120.1000000000004</v>
      </c>
      <c r="M403" s="16">
        <v>4791</v>
      </c>
      <c r="N403" s="12">
        <f t="shared" si="8"/>
        <v>329.1</v>
      </c>
      <c r="O403" s="15">
        <v>217</v>
      </c>
    </row>
    <row r="404" spans="1:15" ht="24.75" customHeight="1" x14ac:dyDescent="0.25">
      <c r="A404" s="11">
        <v>29</v>
      </c>
      <c r="B404" s="14" t="s">
        <v>18</v>
      </c>
      <c r="C404" s="15">
        <v>1953</v>
      </c>
      <c r="D404" s="15" t="s">
        <v>38</v>
      </c>
      <c r="E404" s="11"/>
      <c r="F404" s="20" t="s">
        <v>6</v>
      </c>
      <c r="G404" s="11" t="s">
        <v>41</v>
      </c>
      <c r="H404" s="11" t="s">
        <v>42</v>
      </c>
      <c r="I404" s="15">
        <v>4</v>
      </c>
      <c r="J404" s="15">
        <v>1</v>
      </c>
      <c r="K404" s="16">
        <v>1615.1</v>
      </c>
      <c r="L404" s="24">
        <v>1235.5999999999999</v>
      </c>
      <c r="M404" s="16">
        <v>1023.6</v>
      </c>
      <c r="N404" s="12">
        <f t="shared" si="8"/>
        <v>212</v>
      </c>
      <c r="O404" s="15">
        <v>92</v>
      </c>
    </row>
    <row r="405" spans="1:15" ht="24.75" customHeight="1" x14ac:dyDescent="0.25">
      <c r="A405" s="11">
        <v>30</v>
      </c>
      <c r="B405" s="14" t="s">
        <v>105</v>
      </c>
      <c r="C405" s="15">
        <v>1952</v>
      </c>
      <c r="D405" s="15" t="s">
        <v>38</v>
      </c>
      <c r="E405" s="11"/>
      <c r="F405" s="20" t="s">
        <v>6</v>
      </c>
      <c r="G405" s="11" t="s">
        <v>41</v>
      </c>
      <c r="H405" s="11" t="s">
        <v>42</v>
      </c>
      <c r="I405" s="15">
        <v>4</v>
      </c>
      <c r="J405" s="15">
        <v>2</v>
      </c>
      <c r="K405" s="16">
        <v>2206.6999999999998</v>
      </c>
      <c r="L405" s="24">
        <v>1990.8</v>
      </c>
      <c r="M405" s="16" t="s">
        <v>120</v>
      </c>
      <c r="N405" s="12">
        <f t="shared" si="8"/>
        <v>1097.4000000000001</v>
      </c>
      <c r="O405" s="15">
        <v>68</v>
      </c>
    </row>
    <row r="406" spans="1:15" ht="24.75" customHeight="1" x14ac:dyDescent="0.25">
      <c r="A406" s="11">
        <v>31</v>
      </c>
      <c r="B406" s="14" t="s">
        <v>130</v>
      </c>
      <c r="C406" s="15">
        <v>1962</v>
      </c>
      <c r="D406" s="15" t="s">
        <v>38</v>
      </c>
      <c r="E406" s="11"/>
      <c r="F406" s="20" t="s">
        <v>6</v>
      </c>
      <c r="G406" s="11" t="s">
        <v>39</v>
      </c>
      <c r="H406" s="11" t="s">
        <v>42</v>
      </c>
      <c r="I406" s="15">
        <v>5</v>
      </c>
      <c r="J406" s="15">
        <v>3</v>
      </c>
      <c r="K406" s="16">
        <v>2543</v>
      </c>
      <c r="L406" s="24">
        <v>2497</v>
      </c>
      <c r="M406" s="16">
        <v>2440</v>
      </c>
      <c r="N406" s="12">
        <f t="shared" si="8"/>
        <v>57</v>
      </c>
      <c r="O406" s="15">
        <v>123</v>
      </c>
    </row>
    <row r="407" spans="1:15" ht="24.75" customHeight="1" x14ac:dyDescent="0.25">
      <c r="A407" s="11">
        <v>32</v>
      </c>
      <c r="B407" s="14" t="s">
        <v>106</v>
      </c>
      <c r="C407" s="15">
        <v>1957</v>
      </c>
      <c r="D407" s="15" t="s">
        <v>38</v>
      </c>
      <c r="E407" s="11"/>
      <c r="F407" s="20" t="s">
        <v>6</v>
      </c>
      <c r="G407" s="11" t="s">
        <v>41</v>
      </c>
      <c r="H407" s="11" t="s">
        <v>42</v>
      </c>
      <c r="I407" s="15">
        <v>4</v>
      </c>
      <c r="J407" s="15">
        <v>4</v>
      </c>
      <c r="K407" s="16">
        <v>5401.2</v>
      </c>
      <c r="L407" s="24">
        <v>5007.3999999999996</v>
      </c>
      <c r="M407" s="16">
        <v>3075.4</v>
      </c>
      <c r="N407" s="12">
        <f t="shared" si="8"/>
        <v>1932</v>
      </c>
      <c r="O407" s="15">
        <v>101</v>
      </c>
    </row>
    <row r="408" spans="1:15" ht="24.75" customHeight="1" x14ac:dyDescent="0.25">
      <c r="A408" s="11">
        <v>33</v>
      </c>
      <c r="B408" s="14" t="s">
        <v>107</v>
      </c>
      <c r="C408" s="15">
        <v>1959</v>
      </c>
      <c r="D408" s="15" t="s">
        <v>38</v>
      </c>
      <c r="E408" s="11"/>
      <c r="F408" s="20" t="s">
        <v>6</v>
      </c>
      <c r="G408" s="11" t="s">
        <v>41</v>
      </c>
      <c r="H408" s="11" t="s">
        <v>40</v>
      </c>
      <c r="I408" s="15">
        <v>4</v>
      </c>
      <c r="J408" s="15">
        <v>3</v>
      </c>
      <c r="K408" s="16">
        <v>3011.8</v>
      </c>
      <c r="L408" s="24">
        <v>2749.1</v>
      </c>
      <c r="M408" s="16">
        <v>2749.1</v>
      </c>
      <c r="N408" s="12">
        <f t="shared" si="8"/>
        <v>0</v>
      </c>
      <c r="O408" s="15">
        <v>118</v>
      </c>
    </row>
    <row r="409" spans="1:15" ht="23.25" customHeight="1" x14ac:dyDescent="0.25">
      <c r="A409" s="11">
        <v>34</v>
      </c>
      <c r="B409" s="14" t="s">
        <v>108</v>
      </c>
      <c r="C409" s="15">
        <v>1952</v>
      </c>
      <c r="D409" s="15" t="s">
        <v>38</v>
      </c>
      <c r="E409" s="11"/>
      <c r="F409" s="20" t="s">
        <v>6</v>
      </c>
      <c r="G409" s="11" t="s">
        <v>41</v>
      </c>
      <c r="H409" s="11" t="s">
        <v>42</v>
      </c>
      <c r="I409" s="15">
        <v>4</v>
      </c>
      <c r="J409" s="15">
        <v>2</v>
      </c>
      <c r="K409" s="16">
        <v>1812.7</v>
      </c>
      <c r="L409" s="24">
        <v>1812.7</v>
      </c>
      <c r="M409" s="16" t="s">
        <v>38</v>
      </c>
      <c r="N409" s="16" t="s">
        <v>38</v>
      </c>
      <c r="O409" s="15" t="s">
        <v>38</v>
      </c>
    </row>
    <row r="410" spans="1:15" ht="24.75" customHeight="1" x14ac:dyDescent="0.25">
      <c r="A410" s="11">
        <v>35</v>
      </c>
      <c r="B410" s="14" t="s">
        <v>110</v>
      </c>
      <c r="C410" s="15">
        <v>1958</v>
      </c>
      <c r="D410" s="15" t="s">
        <v>38</v>
      </c>
      <c r="E410" s="11"/>
      <c r="F410" s="20" t="s">
        <v>6</v>
      </c>
      <c r="G410" s="11" t="s">
        <v>41</v>
      </c>
      <c r="H410" s="11" t="s">
        <v>42</v>
      </c>
      <c r="I410" s="15">
        <v>4</v>
      </c>
      <c r="J410" s="15">
        <v>2</v>
      </c>
      <c r="K410" s="16">
        <v>1754.6</v>
      </c>
      <c r="L410" s="24">
        <v>1754.6</v>
      </c>
      <c r="M410" s="16">
        <v>1299.8</v>
      </c>
      <c r="N410" s="12">
        <f t="shared" si="8"/>
        <v>454.8</v>
      </c>
      <c r="O410" s="15">
        <v>43</v>
      </c>
    </row>
    <row r="411" spans="1:15" ht="24.75" customHeight="1" x14ac:dyDescent="0.25">
      <c r="A411" s="11">
        <v>36</v>
      </c>
      <c r="B411" s="14" t="s">
        <v>111</v>
      </c>
      <c r="C411" s="15">
        <v>1958</v>
      </c>
      <c r="D411" s="15" t="s">
        <v>38</v>
      </c>
      <c r="E411" s="11"/>
      <c r="F411" s="20" t="s">
        <v>7</v>
      </c>
      <c r="G411" s="11" t="s">
        <v>41</v>
      </c>
      <c r="H411" s="11" t="s">
        <v>42</v>
      </c>
      <c r="I411" s="15">
        <v>4</v>
      </c>
      <c r="J411" s="15">
        <v>1</v>
      </c>
      <c r="K411" s="16">
        <v>1066.0999999999999</v>
      </c>
      <c r="L411" s="24">
        <v>980.3</v>
      </c>
      <c r="M411" s="16">
        <v>687.9</v>
      </c>
      <c r="N411" s="12">
        <f t="shared" si="8"/>
        <v>292.39999999999998</v>
      </c>
      <c r="O411" s="15">
        <v>22</v>
      </c>
    </row>
    <row r="412" spans="1:15" ht="24" customHeight="1" x14ac:dyDescent="0.25">
      <c r="A412" s="37" t="s">
        <v>128</v>
      </c>
      <c r="B412" s="37"/>
      <c r="C412" s="11" t="s">
        <v>5</v>
      </c>
      <c r="D412" s="11" t="s">
        <v>5</v>
      </c>
      <c r="E412" s="11" t="s">
        <v>5</v>
      </c>
      <c r="F412" s="11" t="s">
        <v>5</v>
      </c>
      <c r="G412" s="11" t="s">
        <v>5</v>
      </c>
      <c r="H412" s="11" t="s">
        <v>5</v>
      </c>
      <c r="I412" s="11" t="s">
        <v>5</v>
      </c>
      <c r="J412" s="11" t="s">
        <v>5</v>
      </c>
      <c r="K412" s="17">
        <f>SUM(K376:K411)</f>
        <v>126312.7</v>
      </c>
      <c r="L412" s="11" t="s">
        <v>5</v>
      </c>
      <c r="M412" s="11" t="s">
        <v>5</v>
      </c>
      <c r="N412" s="11" t="s">
        <v>5</v>
      </c>
      <c r="O412" s="11">
        <f>SUM(O376:O411)</f>
        <v>3699</v>
      </c>
    </row>
    <row r="413" spans="1:15" ht="24" customHeight="1" x14ac:dyDescent="0.3">
      <c r="A413" s="26" t="s">
        <v>45</v>
      </c>
      <c r="B413" s="26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</row>
    <row r="414" spans="1:15" ht="24" customHeight="1" x14ac:dyDescent="0.3">
      <c r="A414" s="47" t="s">
        <v>296</v>
      </c>
      <c r="B414" s="47"/>
      <c r="C414" s="47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</row>
    <row r="415" spans="1:15" ht="24" customHeight="1" x14ac:dyDescent="0.3">
      <c r="A415" s="47" t="s">
        <v>297</v>
      </c>
      <c r="B415" s="47"/>
      <c r="C415" s="47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</row>
    <row r="416" spans="1:15" ht="24" customHeight="1" x14ac:dyDescent="0.3">
      <c r="A416" s="27" t="s">
        <v>46</v>
      </c>
      <c r="B416" s="27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</row>
    <row r="417" spans="3:37" s="1" customFormat="1" ht="22.5" customHeight="1" x14ac:dyDescent="0.35">
      <c r="C417" s="26"/>
      <c r="D417" s="28"/>
      <c r="E417" s="29"/>
      <c r="F417" s="29"/>
      <c r="G417" s="29"/>
      <c r="H417" s="29"/>
      <c r="I417" s="29"/>
      <c r="J417" s="29"/>
      <c r="K417" s="29"/>
      <c r="L417" s="30"/>
      <c r="M417" s="30"/>
      <c r="N417" s="30"/>
      <c r="O417" s="31"/>
      <c r="P417" s="30"/>
      <c r="Q417" s="26"/>
      <c r="R417" s="32"/>
      <c r="S417" s="32"/>
      <c r="T417" s="32"/>
      <c r="U417" s="32"/>
      <c r="V417" s="32"/>
      <c r="W417" s="32"/>
      <c r="X417" s="32"/>
      <c r="Y417" s="5"/>
      <c r="Z417" s="32"/>
      <c r="AA417" s="32"/>
      <c r="AB417" s="32"/>
      <c r="AC417" s="32"/>
      <c r="AD417" s="32"/>
      <c r="AE417" s="32"/>
      <c r="AF417" s="32"/>
      <c r="AG417" s="32"/>
      <c r="AH417" s="32"/>
      <c r="AI417" s="26"/>
      <c r="AJ417" s="26"/>
      <c r="AK417" s="26"/>
    </row>
    <row r="418" spans="3:37" s="1" customFormat="1" ht="22.5" customHeight="1" x14ac:dyDescent="0.35">
      <c r="C418" s="26"/>
      <c r="D418" s="26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1"/>
      <c r="P418" s="30"/>
      <c r="Q418" s="26"/>
      <c r="R418" s="32"/>
      <c r="S418" s="32"/>
      <c r="T418" s="32"/>
      <c r="U418" s="32"/>
      <c r="V418" s="32"/>
      <c r="W418" s="32"/>
      <c r="X418" s="32"/>
      <c r="Y418" s="5"/>
      <c r="Z418" s="32"/>
      <c r="AA418" s="32"/>
      <c r="AB418" s="32"/>
      <c r="AC418" s="32"/>
      <c r="AD418" s="32"/>
      <c r="AE418" s="32"/>
      <c r="AF418" s="32"/>
      <c r="AG418" s="32"/>
      <c r="AH418" s="32"/>
      <c r="AI418" s="26"/>
      <c r="AJ418" s="26"/>
      <c r="AK418" s="26"/>
    </row>
    <row r="419" spans="3:37" s="1" customFormat="1" ht="22.5" customHeight="1" x14ac:dyDescent="0.35">
      <c r="C419" s="26"/>
      <c r="D419" s="26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1"/>
      <c r="P419" s="30"/>
      <c r="Q419" s="26"/>
      <c r="R419" s="32"/>
      <c r="S419" s="32"/>
      <c r="T419" s="32"/>
      <c r="U419" s="32"/>
      <c r="V419" s="32"/>
      <c r="W419" s="32"/>
      <c r="X419" s="32"/>
      <c r="Y419" s="5"/>
      <c r="Z419" s="32"/>
      <c r="AA419" s="32"/>
      <c r="AB419" s="32"/>
      <c r="AC419" s="32"/>
      <c r="AD419" s="32"/>
      <c r="AE419" s="32"/>
      <c r="AF419" s="32"/>
      <c r="AG419" s="32"/>
      <c r="AH419" s="32"/>
      <c r="AI419" s="26"/>
      <c r="AJ419" s="26"/>
      <c r="AK419" s="26"/>
    </row>
    <row r="420" spans="3:37" s="1" customFormat="1" ht="22.5" customHeight="1" x14ac:dyDescent="0.35">
      <c r="C420" s="26"/>
      <c r="D420" s="26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1"/>
      <c r="P420" s="30"/>
      <c r="Q420" s="26"/>
      <c r="R420" s="32"/>
      <c r="S420" s="32"/>
      <c r="T420" s="32"/>
      <c r="U420" s="32"/>
      <c r="V420" s="32"/>
      <c r="W420" s="32"/>
      <c r="X420" s="32"/>
      <c r="Y420" s="5"/>
      <c r="Z420" s="32"/>
      <c r="AA420" s="32"/>
      <c r="AB420" s="32"/>
      <c r="AC420" s="32"/>
      <c r="AD420" s="32"/>
      <c r="AE420" s="32"/>
      <c r="AF420" s="32"/>
      <c r="AG420" s="32"/>
      <c r="AH420" s="32"/>
      <c r="AI420" s="26"/>
      <c r="AJ420" s="26"/>
      <c r="AK420" s="26"/>
    </row>
    <row r="421" spans="3:37" s="1" customFormat="1" ht="22.5" customHeight="1" x14ac:dyDescent="0.35">
      <c r="C421" s="26"/>
      <c r="D421" s="26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1"/>
      <c r="P421" s="30"/>
      <c r="Q421" s="26"/>
      <c r="R421" s="32"/>
      <c r="S421" s="32"/>
      <c r="T421" s="32"/>
      <c r="U421" s="32"/>
      <c r="V421" s="32"/>
      <c r="W421" s="32"/>
      <c r="X421" s="32"/>
      <c r="Y421" s="5"/>
      <c r="Z421" s="32"/>
      <c r="AA421" s="32"/>
      <c r="AB421" s="32"/>
      <c r="AC421" s="32"/>
      <c r="AD421" s="32"/>
      <c r="AE421" s="32"/>
      <c r="AF421" s="32"/>
      <c r="AG421" s="32"/>
      <c r="AH421" s="32"/>
      <c r="AI421" s="26"/>
      <c r="AJ421" s="26"/>
      <c r="AK421" s="26"/>
    </row>
    <row r="422" spans="3:37" s="1" customFormat="1" ht="22.5" customHeight="1" x14ac:dyDescent="0.35">
      <c r="C422" s="26"/>
      <c r="D422" s="26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1"/>
      <c r="P422" s="30"/>
      <c r="Q422" s="26"/>
      <c r="R422" s="32"/>
      <c r="S422" s="32"/>
      <c r="T422" s="32"/>
      <c r="U422" s="32"/>
      <c r="V422" s="32"/>
      <c r="W422" s="32"/>
      <c r="X422" s="32"/>
      <c r="Y422" s="5"/>
      <c r="Z422" s="32"/>
      <c r="AA422" s="32"/>
      <c r="AB422" s="32"/>
      <c r="AC422" s="32"/>
      <c r="AD422" s="32"/>
      <c r="AE422" s="32"/>
      <c r="AF422" s="32"/>
      <c r="AG422" s="32"/>
      <c r="AH422" s="32"/>
      <c r="AI422" s="26"/>
      <c r="AJ422" s="26"/>
      <c r="AK422" s="26"/>
    </row>
    <row r="423" spans="3:37" s="1" customFormat="1" ht="22.5" customHeight="1" x14ac:dyDescent="0.35">
      <c r="C423" s="26"/>
      <c r="D423" s="26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1"/>
      <c r="P423" s="30"/>
      <c r="Q423" s="26"/>
      <c r="R423" s="32"/>
      <c r="S423" s="32"/>
      <c r="T423" s="32"/>
      <c r="U423" s="32"/>
      <c r="V423" s="32"/>
      <c r="W423" s="32"/>
      <c r="X423" s="32"/>
      <c r="Y423" s="5"/>
      <c r="Z423" s="32"/>
      <c r="AA423" s="32"/>
      <c r="AB423" s="32"/>
      <c r="AC423" s="32"/>
      <c r="AD423" s="32"/>
      <c r="AE423" s="32"/>
      <c r="AF423" s="32"/>
      <c r="AG423" s="32"/>
      <c r="AH423" s="32"/>
      <c r="AI423" s="26"/>
      <c r="AJ423" s="26"/>
      <c r="AK423" s="26"/>
    </row>
    <row r="424" spans="3:37" s="1" customFormat="1" ht="22.5" customHeight="1" x14ac:dyDescent="0.35">
      <c r="C424" s="26"/>
      <c r="D424" s="26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1"/>
      <c r="P424" s="30"/>
      <c r="Q424" s="26"/>
      <c r="R424" s="32"/>
      <c r="S424" s="32"/>
      <c r="T424" s="32"/>
      <c r="U424" s="32"/>
      <c r="V424" s="32"/>
      <c r="W424" s="32"/>
      <c r="X424" s="32"/>
      <c r="Y424" s="5"/>
      <c r="Z424" s="32"/>
      <c r="AA424" s="32"/>
      <c r="AB424" s="32"/>
      <c r="AC424" s="32"/>
      <c r="AD424" s="32"/>
      <c r="AE424" s="32"/>
      <c r="AF424" s="32"/>
      <c r="AG424" s="32"/>
      <c r="AH424" s="32"/>
      <c r="AI424" s="26"/>
      <c r="AJ424" s="26"/>
      <c r="AK424" s="26"/>
    </row>
    <row r="425" spans="3:37" s="1" customFormat="1" ht="22.5" customHeight="1" x14ac:dyDescent="0.35">
      <c r="C425" s="26"/>
      <c r="D425" s="26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1"/>
      <c r="P425" s="30"/>
      <c r="Q425" s="26"/>
      <c r="R425" s="32"/>
      <c r="S425" s="32"/>
      <c r="T425" s="32"/>
      <c r="U425" s="32"/>
      <c r="V425" s="32"/>
      <c r="W425" s="32"/>
      <c r="X425" s="32"/>
      <c r="Y425" s="5"/>
      <c r="Z425" s="32"/>
      <c r="AA425" s="32"/>
      <c r="AB425" s="32"/>
      <c r="AC425" s="32"/>
      <c r="AD425" s="32"/>
      <c r="AE425" s="32"/>
      <c r="AF425" s="32"/>
      <c r="AG425" s="32"/>
      <c r="AH425" s="32"/>
      <c r="AI425" s="26"/>
      <c r="AJ425" s="26"/>
      <c r="AK425" s="26"/>
    </row>
    <row r="426" spans="3:37" s="1" customFormat="1" ht="22.5" customHeight="1" x14ac:dyDescent="0.35">
      <c r="C426" s="26"/>
      <c r="D426" s="26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1"/>
      <c r="P426" s="30"/>
      <c r="Q426" s="26"/>
      <c r="R426" s="32"/>
      <c r="S426" s="32"/>
      <c r="T426" s="32"/>
      <c r="U426" s="32"/>
      <c r="V426" s="32"/>
      <c r="W426" s="32"/>
      <c r="X426" s="32"/>
      <c r="Y426" s="5"/>
      <c r="Z426" s="32"/>
      <c r="AA426" s="32"/>
      <c r="AB426" s="32"/>
      <c r="AC426" s="32"/>
      <c r="AD426" s="32"/>
      <c r="AE426" s="32"/>
      <c r="AF426" s="32"/>
      <c r="AG426" s="32"/>
      <c r="AH426" s="32"/>
      <c r="AI426" s="26"/>
      <c r="AJ426" s="26"/>
      <c r="AK426" s="26"/>
    </row>
    <row r="427" spans="3:37" s="1" customFormat="1" ht="22.5" customHeight="1" x14ac:dyDescent="0.35">
      <c r="C427" s="26"/>
      <c r="D427" s="26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1"/>
      <c r="P427" s="30"/>
      <c r="Q427" s="26"/>
      <c r="R427" s="32"/>
      <c r="S427" s="32"/>
      <c r="T427" s="32"/>
      <c r="U427" s="32"/>
      <c r="V427" s="32"/>
      <c r="W427" s="32"/>
      <c r="X427" s="32"/>
      <c r="Y427" s="5"/>
      <c r="Z427" s="32"/>
      <c r="AA427" s="32"/>
      <c r="AB427" s="32"/>
      <c r="AC427" s="32"/>
      <c r="AD427" s="32"/>
      <c r="AE427" s="32"/>
      <c r="AF427" s="32"/>
      <c r="AG427" s="32"/>
      <c r="AH427" s="32"/>
      <c r="AI427" s="26"/>
      <c r="AJ427" s="26"/>
      <c r="AK427" s="26"/>
    </row>
    <row r="428" spans="3:37" s="1" customFormat="1" ht="22.5" customHeight="1" x14ac:dyDescent="0.35">
      <c r="C428" s="26"/>
      <c r="D428" s="26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1"/>
      <c r="P428" s="30"/>
      <c r="Q428" s="26"/>
      <c r="R428" s="32"/>
      <c r="S428" s="32"/>
      <c r="T428" s="32"/>
      <c r="U428" s="32"/>
      <c r="V428" s="32"/>
      <c r="W428" s="32"/>
      <c r="X428" s="32"/>
      <c r="Y428" s="5"/>
      <c r="Z428" s="32"/>
      <c r="AA428" s="32"/>
      <c r="AB428" s="32"/>
      <c r="AC428" s="32"/>
      <c r="AD428" s="32"/>
      <c r="AE428" s="32"/>
      <c r="AF428" s="32"/>
      <c r="AG428" s="32"/>
      <c r="AH428" s="32"/>
      <c r="AI428" s="26"/>
      <c r="AJ428" s="26"/>
      <c r="AK428" s="26"/>
    </row>
    <row r="429" spans="3:37" s="1" customFormat="1" ht="22.5" customHeight="1" x14ac:dyDescent="0.35">
      <c r="C429" s="26"/>
      <c r="D429" s="26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1"/>
      <c r="P429" s="30"/>
      <c r="Q429" s="26"/>
      <c r="R429" s="32"/>
      <c r="S429" s="32"/>
      <c r="T429" s="32"/>
      <c r="U429" s="32"/>
      <c r="V429" s="32"/>
      <c r="W429" s="32"/>
      <c r="X429" s="32"/>
      <c r="Y429" s="5"/>
      <c r="Z429" s="32"/>
      <c r="AA429" s="32"/>
      <c r="AB429" s="32"/>
      <c r="AC429" s="32"/>
      <c r="AD429" s="32"/>
      <c r="AE429" s="32"/>
      <c r="AF429" s="32"/>
      <c r="AG429" s="32"/>
      <c r="AH429" s="32"/>
      <c r="AI429" s="26"/>
      <c r="AJ429" s="26"/>
      <c r="AK429" s="26"/>
    </row>
    <row r="430" spans="3:37" s="1" customFormat="1" ht="22.5" customHeight="1" x14ac:dyDescent="0.35">
      <c r="C430" s="26"/>
      <c r="D430" s="26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1"/>
      <c r="P430" s="30"/>
      <c r="Q430" s="26"/>
      <c r="R430" s="32"/>
      <c r="S430" s="32"/>
      <c r="T430" s="32"/>
      <c r="U430" s="32"/>
      <c r="V430" s="32"/>
      <c r="W430" s="32"/>
      <c r="X430" s="32"/>
      <c r="Y430" s="5"/>
      <c r="Z430" s="32"/>
      <c r="AA430" s="32"/>
      <c r="AB430" s="32"/>
      <c r="AC430" s="32"/>
      <c r="AD430" s="32"/>
      <c r="AE430" s="32"/>
      <c r="AF430" s="32"/>
      <c r="AG430" s="32"/>
      <c r="AH430" s="32"/>
      <c r="AI430" s="26"/>
      <c r="AJ430" s="26"/>
      <c r="AK430" s="26"/>
    </row>
    <row r="431" spans="3:37" s="1" customFormat="1" ht="22.5" customHeight="1" x14ac:dyDescent="0.35">
      <c r="C431" s="26"/>
      <c r="D431" s="26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1"/>
      <c r="P431" s="30"/>
      <c r="Q431" s="26"/>
      <c r="R431" s="32"/>
      <c r="S431" s="32"/>
      <c r="T431" s="32"/>
      <c r="U431" s="32"/>
      <c r="V431" s="32"/>
      <c r="W431" s="32"/>
      <c r="X431" s="32"/>
      <c r="Y431" s="5"/>
      <c r="Z431" s="32"/>
      <c r="AA431" s="32"/>
      <c r="AB431" s="32"/>
      <c r="AC431" s="32"/>
      <c r="AD431" s="32"/>
      <c r="AE431" s="32"/>
      <c r="AF431" s="32"/>
      <c r="AG431" s="32"/>
      <c r="AH431" s="32"/>
      <c r="AI431" s="26"/>
      <c r="AJ431" s="26"/>
      <c r="AK431" s="26"/>
    </row>
    <row r="432" spans="3:37" s="1" customFormat="1" ht="22.5" customHeight="1" x14ac:dyDescent="0.35">
      <c r="C432" s="26"/>
      <c r="D432" s="26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1"/>
      <c r="P432" s="30"/>
      <c r="Q432" s="26"/>
      <c r="R432" s="32"/>
      <c r="S432" s="32"/>
      <c r="T432" s="32"/>
      <c r="U432" s="32"/>
      <c r="V432" s="32"/>
      <c r="W432" s="32"/>
      <c r="X432" s="32"/>
      <c r="Y432" s="5"/>
      <c r="Z432" s="32"/>
      <c r="AA432" s="32"/>
      <c r="AB432" s="32"/>
      <c r="AC432" s="32"/>
      <c r="AD432" s="32"/>
      <c r="AE432" s="32"/>
      <c r="AF432" s="32"/>
      <c r="AG432" s="32"/>
      <c r="AH432" s="32"/>
      <c r="AI432" s="26"/>
      <c r="AJ432" s="26"/>
      <c r="AK432" s="26"/>
    </row>
    <row r="433" spans="3:37" s="1" customFormat="1" ht="22.5" customHeight="1" x14ac:dyDescent="0.35">
      <c r="C433" s="26"/>
      <c r="D433" s="26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1"/>
      <c r="P433" s="30"/>
      <c r="Q433" s="26"/>
      <c r="R433" s="32"/>
      <c r="S433" s="32"/>
      <c r="T433" s="32"/>
      <c r="U433" s="32"/>
      <c r="V433" s="32"/>
      <c r="W433" s="32"/>
      <c r="X433" s="32"/>
      <c r="Y433" s="5"/>
      <c r="Z433" s="32"/>
      <c r="AA433" s="32"/>
      <c r="AB433" s="32"/>
      <c r="AC433" s="32"/>
      <c r="AD433" s="32"/>
      <c r="AE433" s="32"/>
      <c r="AF433" s="32"/>
      <c r="AG433" s="32"/>
      <c r="AH433" s="32"/>
      <c r="AI433" s="26"/>
      <c r="AJ433" s="26"/>
      <c r="AK433" s="26"/>
    </row>
    <row r="434" spans="3:37" s="1" customFormat="1" ht="22.5" customHeight="1" x14ac:dyDescent="0.35">
      <c r="C434" s="26"/>
      <c r="D434" s="26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1"/>
      <c r="P434" s="30"/>
      <c r="Q434" s="26"/>
      <c r="R434" s="32"/>
      <c r="S434" s="32"/>
      <c r="T434" s="32"/>
      <c r="U434" s="32"/>
      <c r="V434" s="32"/>
      <c r="W434" s="32"/>
      <c r="X434" s="32"/>
      <c r="Y434" s="5"/>
      <c r="Z434" s="32"/>
      <c r="AA434" s="32"/>
      <c r="AB434" s="32"/>
      <c r="AC434" s="32"/>
      <c r="AD434" s="32"/>
      <c r="AE434" s="32"/>
      <c r="AF434" s="32"/>
      <c r="AG434" s="32"/>
      <c r="AH434" s="32"/>
      <c r="AI434" s="26"/>
      <c r="AJ434" s="26"/>
      <c r="AK434" s="26"/>
    </row>
    <row r="435" spans="3:37" s="1" customFormat="1" ht="22.5" customHeight="1" x14ac:dyDescent="0.35">
      <c r="C435" s="26"/>
      <c r="D435" s="26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1"/>
      <c r="P435" s="30"/>
      <c r="Q435" s="26"/>
      <c r="R435" s="32"/>
      <c r="S435" s="32"/>
      <c r="T435" s="32"/>
      <c r="U435" s="32"/>
      <c r="V435" s="32"/>
      <c r="W435" s="32"/>
      <c r="X435" s="32"/>
      <c r="Y435" s="5"/>
      <c r="Z435" s="32"/>
      <c r="AA435" s="32"/>
      <c r="AB435" s="32"/>
      <c r="AC435" s="32"/>
      <c r="AD435" s="32"/>
      <c r="AE435" s="32"/>
      <c r="AF435" s="32"/>
      <c r="AG435" s="32"/>
      <c r="AH435" s="32"/>
      <c r="AI435" s="26"/>
      <c r="AJ435" s="26"/>
      <c r="AK435" s="26"/>
    </row>
    <row r="436" spans="3:37" s="1" customFormat="1" ht="22.5" customHeight="1" x14ac:dyDescent="0.35">
      <c r="C436" s="26"/>
      <c r="D436" s="26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1"/>
      <c r="P436" s="30"/>
      <c r="Q436" s="26"/>
      <c r="R436" s="32"/>
      <c r="S436" s="32"/>
      <c r="T436" s="32"/>
      <c r="U436" s="32"/>
      <c r="V436" s="32"/>
      <c r="W436" s="32"/>
      <c r="X436" s="32"/>
      <c r="Y436" s="5"/>
      <c r="Z436" s="32"/>
      <c r="AA436" s="32"/>
      <c r="AB436" s="32"/>
      <c r="AC436" s="32"/>
      <c r="AD436" s="32"/>
      <c r="AE436" s="32"/>
      <c r="AF436" s="32"/>
      <c r="AG436" s="32"/>
      <c r="AH436" s="32"/>
      <c r="AI436" s="26"/>
      <c r="AJ436" s="26"/>
      <c r="AK436" s="26"/>
    </row>
    <row r="437" spans="3:37" s="1" customFormat="1" ht="22.5" customHeight="1" x14ac:dyDescent="0.35">
      <c r="C437" s="26"/>
      <c r="D437" s="26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1"/>
      <c r="P437" s="30"/>
      <c r="Q437" s="26"/>
      <c r="R437" s="32"/>
      <c r="S437" s="32"/>
      <c r="T437" s="32"/>
      <c r="U437" s="32"/>
      <c r="V437" s="32"/>
      <c r="W437" s="32"/>
      <c r="X437" s="32"/>
      <c r="Y437" s="5"/>
      <c r="Z437" s="32"/>
      <c r="AA437" s="32"/>
      <c r="AB437" s="32"/>
      <c r="AC437" s="32"/>
      <c r="AD437" s="32"/>
      <c r="AE437" s="32"/>
      <c r="AF437" s="32"/>
      <c r="AG437" s="32"/>
      <c r="AH437" s="32"/>
      <c r="AI437" s="26"/>
      <c r="AJ437" s="26"/>
      <c r="AK437" s="26"/>
    </row>
    <row r="438" spans="3:37" s="1" customFormat="1" ht="22.5" customHeight="1" x14ac:dyDescent="0.35">
      <c r="C438" s="26"/>
      <c r="D438" s="26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1"/>
      <c r="P438" s="30"/>
      <c r="Q438" s="26"/>
      <c r="R438" s="32"/>
      <c r="S438" s="32"/>
      <c r="T438" s="32"/>
      <c r="U438" s="32"/>
      <c r="V438" s="32"/>
      <c r="W438" s="32"/>
      <c r="X438" s="32"/>
      <c r="Y438" s="5"/>
      <c r="Z438" s="32"/>
      <c r="AA438" s="32"/>
      <c r="AB438" s="32"/>
      <c r="AC438" s="32"/>
      <c r="AD438" s="32"/>
      <c r="AE438" s="32"/>
      <c r="AF438" s="32"/>
      <c r="AG438" s="32"/>
      <c r="AH438" s="32"/>
      <c r="AI438" s="26"/>
      <c r="AJ438" s="26"/>
      <c r="AK438" s="26"/>
    </row>
    <row r="439" spans="3:37" s="1" customFormat="1" ht="22.5" customHeight="1" x14ac:dyDescent="0.35">
      <c r="C439" s="26"/>
      <c r="D439" s="26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1"/>
      <c r="P439" s="30"/>
      <c r="Q439" s="26"/>
      <c r="R439" s="32"/>
      <c r="S439" s="32"/>
      <c r="T439" s="32"/>
      <c r="U439" s="32"/>
      <c r="V439" s="32"/>
      <c r="W439" s="32"/>
      <c r="X439" s="32"/>
      <c r="Y439" s="5"/>
      <c r="Z439" s="32"/>
      <c r="AA439" s="32"/>
      <c r="AB439" s="32"/>
      <c r="AC439" s="32"/>
      <c r="AD439" s="32"/>
      <c r="AE439" s="32"/>
      <c r="AF439" s="32"/>
      <c r="AG439" s="32"/>
      <c r="AH439" s="32"/>
      <c r="AI439" s="26"/>
      <c r="AJ439" s="26"/>
      <c r="AK439" s="26"/>
    </row>
    <row r="440" spans="3:37" s="1" customFormat="1" ht="22.5" customHeight="1" x14ac:dyDescent="0.35">
      <c r="C440" s="26"/>
      <c r="D440" s="26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1"/>
      <c r="P440" s="30"/>
      <c r="Q440" s="26"/>
      <c r="R440" s="32"/>
      <c r="S440" s="32"/>
      <c r="T440" s="32"/>
      <c r="U440" s="32"/>
      <c r="V440" s="32"/>
      <c r="W440" s="32"/>
      <c r="X440" s="32"/>
      <c r="Y440" s="5"/>
      <c r="Z440" s="32"/>
      <c r="AA440" s="32"/>
      <c r="AB440" s="32"/>
      <c r="AC440" s="32"/>
      <c r="AD440" s="32"/>
      <c r="AE440" s="32"/>
      <c r="AF440" s="32"/>
      <c r="AG440" s="32"/>
      <c r="AH440" s="32"/>
      <c r="AI440" s="26"/>
      <c r="AJ440" s="26"/>
      <c r="AK440" s="26"/>
    </row>
    <row r="441" spans="3:37" s="1" customFormat="1" ht="22.5" customHeight="1" x14ac:dyDescent="0.35">
      <c r="C441" s="26"/>
      <c r="D441" s="26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1"/>
      <c r="P441" s="30"/>
      <c r="Q441" s="26"/>
      <c r="R441" s="32"/>
      <c r="S441" s="32"/>
      <c r="T441" s="32"/>
      <c r="U441" s="32"/>
      <c r="V441" s="32"/>
      <c r="W441" s="32"/>
      <c r="X441" s="32"/>
      <c r="Y441" s="5"/>
      <c r="Z441" s="32"/>
      <c r="AA441" s="32"/>
      <c r="AB441" s="32"/>
      <c r="AC441" s="32"/>
      <c r="AD441" s="32"/>
      <c r="AE441" s="32"/>
      <c r="AF441" s="32"/>
      <c r="AG441" s="32"/>
      <c r="AH441" s="32"/>
      <c r="AI441" s="26"/>
      <c r="AJ441" s="26"/>
      <c r="AK441" s="26"/>
    </row>
    <row r="442" spans="3:37" s="1" customFormat="1" ht="22.5" customHeight="1" x14ac:dyDescent="0.35">
      <c r="C442" s="26"/>
      <c r="D442" s="26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1"/>
      <c r="P442" s="30"/>
      <c r="Q442" s="26"/>
      <c r="R442" s="32"/>
      <c r="S442" s="32"/>
      <c r="T442" s="32"/>
      <c r="U442" s="32"/>
      <c r="V442" s="32"/>
      <c r="W442" s="32"/>
      <c r="X442" s="32"/>
      <c r="Y442" s="5"/>
      <c r="Z442" s="32"/>
      <c r="AA442" s="32"/>
      <c r="AB442" s="32"/>
      <c r="AC442" s="32"/>
      <c r="AD442" s="32"/>
      <c r="AE442" s="32"/>
      <c r="AF442" s="32"/>
      <c r="AG442" s="32"/>
      <c r="AH442" s="32"/>
      <c r="AI442" s="26"/>
      <c r="AJ442" s="26"/>
      <c r="AK442" s="26"/>
    </row>
    <row r="443" spans="3:37" s="1" customFormat="1" ht="20.100000000000001" customHeight="1" x14ac:dyDescent="0.35">
      <c r="C443" s="27"/>
      <c r="D443" s="27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3"/>
      <c r="P443" s="2"/>
      <c r="R443" s="34"/>
      <c r="S443" s="34"/>
      <c r="T443" s="34"/>
      <c r="U443" s="34"/>
      <c r="V443" s="34"/>
      <c r="W443" s="34"/>
      <c r="X443" s="34"/>
      <c r="Y443" s="3"/>
      <c r="Z443" s="34"/>
      <c r="AA443" s="34"/>
      <c r="AB443" s="34"/>
      <c r="AC443" s="34"/>
      <c r="AD443" s="32"/>
      <c r="AE443" s="32"/>
      <c r="AF443" s="32"/>
      <c r="AG443" s="32"/>
      <c r="AH443" s="32"/>
      <c r="AI443" s="26"/>
      <c r="AJ443" s="26"/>
      <c r="AK443" s="26"/>
    </row>
  </sheetData>
  <autoFilter ref="B1:B443"/>
  <mergeCells count="33">
    <mergeCell ref="A7:O7"/>
    <mergeCell ref="A8:O8"/>
    <mergeCell ref="W1:AE1"/>
    <mergeCell ref="W2:AE2"/>
    <mergeCell ref="W3:AE3"/>
    <mergeCell ref="W5:AE5"/>
    <mergeCell ref="K2:O2"/>
    <mergeCell ref="K1:O1"/>
    <mergeCell ref="K3:O3"/>
    <mergeCell ref="K5:O5"/>
    <mergeCell ref="K4:O4"/>
    <mergeCell ref="A414:C414"/>
    <mergeCell ref="A415:C415"/>
    <mergeCell ref="A202:B202"/>
    <mergeCell ref="A203:O203"/>
    <mergeCell ref="A375:O375"/>
    <mergeCell ref="A412:B412"/>
    <mergeCell ref="A374:B374"/>
    <mergeCell ref="A12:B12"/>
    <mergeCell ref="J9:J10"/>
    <mergeCell ref="A13:O13"/>
    <mergeCell ref="A9:A10"/>
    <mergeCell ref="B9:B10"/>
    <mergeCell ref="C9:C10"/>
    <mergeCell ref="E9:E10"/>
    <mergeCell ref="F9:F10"/>
    <mergeCell ref="D9:D10"/>
    <mergeCell ref="L9:N9"/>
    <mergeCell ref="K9:K10"/>
    <mergeCell ref="I9:I10"/>
    <mergeCell ref="O9:O10"/>
    <mergeCell ref="G9:G10"/>
    <mergeCell ref="H9:H10"/>
  </mergeCells>
  <phoneticPr fontId="14" type="noConversion"/>
  <printOptions horizontalCentered="1" verticalCentered="1"/>
  <pageMargins left="0.78740157480314965" right="0.78740157480314965" top="1.1811023622047245" bottom="0.78740157480314965" header="0.31496062992125984" footer="0.31496062992125984"/>
  <pageSetup paperSize="9" scale="64" fitToWidth="0" orientation="landscape" r:id="rId1"/>
  <headerFooter differentFirst="1">
    <oddHeader>&amp;C&amp;"Times New Roman,обычный"&amp;P</oddHeader>
  </headerFooter>
  <rowBreaks count="4" manualBreakCount="4">
    <brk id="340" max="17" man="1"/>
    <brk id="369" max="17" man="1"/>
    <brk id="398" max="17" man="1"/>
    <brk id="425" max="17" man="1"/>
  </rowBreaks>
  <colBreaks count="1" manualBreakCount="1">
    <brk id="15" max="44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2025-01-13T07:32:26Z</dcterms:modified>
</cp:coreProperties>
</file>