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<sst xmlns="http://schemas.openxmlformats.org/spreadsheetml/2006/main" count="35" uniqueCount="32">
  <si>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</si>
  <si>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</si>
  <si>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</si>
  <si>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</si>
  <si>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</si>
  <si>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</si>
  <si>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</si>
  <si>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</si>
  <si>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</si>
  <si>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</si>
  <si>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</si>
  <si>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</si>
  <si>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</si>
  <si>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</si>
  <si>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</si>
  <si>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</si>
  <si>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</si>
  <si>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</si>
  <si>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</si>
  <si>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</si>
  <si>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</si>
  <si>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</si>
  <si>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</si>
  <si>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</si>
  <si>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</si>
  <si>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</si>
  <si>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</si>
  <si>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</si>
  <si>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</si>
  <si>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01.01.2020 (тыс.руб.)</t>
  </si>
  <si>
    <t>по состоянию на 01 июля 2020 года</t>
  </si>
  <si>
    <t>на 01.07.2020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</si>
</sst>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workbookViewId="0">
      <selection activeCell="F36" sqref="F36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5" t="s">
        <v>24</v>
      </c>
      <c r="E1" s="25"/>
      <c r="F1" s="25"/>
    </row>
    <row r="2" spans="1:6">
      <c r="D2" s="26" t="s">
        <v>25</v>
      </c>
      <c r="E2" s="26"/>
      <c r="F2" s="26"/>
    </row>
    <row r="3" spans="1:6">
      <c r="D3" s="26" t="s">
        <v>26</v>
      </c>
      <c r="E3" s="26"/>
      <c r="F3" s="26"/>
    </row>
    <row r="4" spans="1:6">
      <c r="D4" s="26" t="s">
        <v>27</v>
      </c>
      <c r="E4" s="26"/>
      <c r="F4" s="26"/>
    </row>
    <row r="5" spans="1:6">
      <c r="D5" s="26" t="s">
        <v>28</v>
      </c>
      <c r="E5" s="26"/>
      <c r="F5" s="26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3" t="s">
        <v>0</v>
      </c>
      <c r="B9" s="23"/>
      <c r="C9" s="23"/>
      <c r="D9" s="23"/>
      <c r="E9" s="23"/>
      <c r="F9" s="23"/>
    </row>
    <row r="10" spans="1:6">
      <c r="A10" s="23" t="s">
        <v>13</v>
      </c>
      <c r="B10" s="23"/>
      <c r="C10" s="23"/>
      <c r="D10" s="23"/>
      <c r="E10" s="23"/>
      <c r="F10" s="23"/>
    </row>
    <row r="11" spans="1:6">
      <c r="A11" s="23" t="s">
        <v>14</v>
      </c>
      <c r="B11" s="23"/>
      <c r="C11" s="23"/>
      <c r="D11" s="23"/>
      <c r="E11" s="23"/>
      <c r="F11" s="23"/>
    </row>
    <row r="12" spans="1:6">
      <c r="A12" s="23" t="s">
        <v>30</v>
      </c>
      <c r="B12" s="23"/>
      <c r="C12" s="23"/>
      <c r="D12" s="23"/>
      <c r="E12" s="23"/>
      <c r="F12" s="23"/>
    </row>
    <row r="13" spans="1:6">
      <c r="A13" s="2"/>
      <c r="B13" s="2"/>
      <c r="C13" s="24"/>
      <c r="D13" s="24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1" t="s">
        <v>1</v>
      </c>
      <c r="B16" s="21" t="s">
        <v>21</v>
      </c>
      <c r="C16" s="21" t="s">
        <v>11</v>
      </c>
      <c r="D16" s="21"/>
      <c r="E16" s="21"/>
      <c r="F16" s="21"/>
    </row>
    <row r="17" spans="1:14" ht="15.75" customHeight="1">
      <c r="A17" s="21"/>
      <c r="B17" s="21"/>
      <c r="C17" s="22" t="s">
        <v>29</v>
      </c>
      <c r="D17" s="22" t="s">
        <v>31</v>
      </c>
      <c r="E17" s="21" t="s">
        <v>12</v>
      </c>
      <c r="F17" s="21"/>
    </row>
    <row r="18" spans="1:14" ht="48.75" customHeight="1">
      <c r="A18" s="21"/>
      <c r="B18" s="21"/>
      <c r="C18" s="22"/>
      <c r="D18" s="22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591875.69999999995</v>
      </c>
      <c r="D20" s="12">
        <f>D21+D25</f>
        <v>603534.5</v>
      </c>
      <c r="E20" s="12">
        <f t="shared" ref="E20:E28" si="0">D20-C20</f>
        <v>11658.800000000047</v>
      </c>
      <c r="F20" s="13">
        <f>(D20/C20)*100-100</f>
        <v>1.9698054844961632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117990</v>
      </c>
      <c r="D21" s="12">
        <f>D22+D24</f>
        <v>97700</v>
      </c>
      <c r="E21" s="12">
        <f t="shared" si="0"/>
        <v>-20290</v>
      </c>
      <c r="F21" s="13">
        <f>(D21/C21)*100-100</f>
        <v>-17.196372573946945</v>
      </c>
      <c r="G21" s="18"/>
      <c r="H21" s="18"/>
      <c r="J21" s="7"/>
      <c r="K21" s="20"/>
      <c r="L21" s="20"/>
      <c r="M21" s="20"/>
      <c r="N21" s="7"/>
    </row>
    <row r="22" spans="1:14" ht="15.75" customHeight="1">
      <c r="A22" s="14" t="s">
        <v>8</v>
      </c>
      <c r="B22" s="15" t="s">
        <v>5</v>
      </c>
      <c r="C22" s="17">
        <v>102298</v>
      </c>
      <c r="D22" s="17">
        <v>79923</v>
      </c>
      <c r="E22" s="17">
        <f t="shared" si="0"/>
        <v>-22375</v>
      </c>
      <c r="F22" s="16">
        <f>(D22/C22)*100-100</f>
        <v>-21.872372871414896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15692</v>
      </c>
      <c r="D24" s="17">
        <v>17777</v>
      </c>
      <c r="E24" s="17">
        <f t="shared" si="0"/>
        <v>2085</v>
      </c>
      <c r="F24" s="16">
        <f>(D24/C24)*100-100</f>
        <v>13.287025235788931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473885.69999999995</v>
      </c>
      <c r="D25" s="12">
        <f>D26+D27+D28</f>
        <v>505834.5</v>
      </c>
      <c r="E25" s="12">
        <f t="shared" si="0"/>
        <v>31948.800000000047</v>
      </c>
      <c r="F25" s="13">
        <f>(D25/C25)*100-100</f>
        <v>6.741878896113576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336455</v>
      </c>
      <c r="D26" s="17">
        <v>363494.89999999997</v>
      </c>
      <c r="E26" s="17">
        <f t="shared" si="0"/>
        <v>27039.899999999965</v>
      </c>
      <c r="F26" s="16">
        <f>(D26/C26)*100-100</f>
        <v>8.0367062460061476</v>
      </c>
    </row>
    <row r="27" spans="1:14" ht="15.75" customHeight="1">
      <c r="A27" s="14" t="s">
        <v>18</v>
      </c>
      <c r="B27" s="15" t="s">
        <v>6</v>
      </c>
      <c r="C27" s="17">
        <v>4061.6</v>
      </c>
      <c r="D27" s="17">
        <v>3443.2000000000003</v>
      </c>
      <c r="E27" s="17">
        <f t="shared" si="0"/>
        <v>-618.39999999999964</v>
      </c>
      <c r="F27" s="16">
        <f>(D27/C27)*100-100</f>
        <v>-15.22552688595627</v>
      </c>
    </row>
    <row r="28" spans="1:14" ht="15.75" customHeight="1">
      <c r="A28" s="14" t="s">
        <v>19</v>
      </c>
      <c r="B28" s="15" t="s">
        <v>20</v>
      </c>
      <c r="C28" s="17">
        <v>133369.1</v>
      </c>
      <c r="D28" s="17">
        <v>138896.4</v>
      </c>
      <c r="E28" s="17">
        <f t="shared" si="0"/>
        <v>5527.2999999999884</v>
      </c>
      <c r="F28" s="16">
        <f>(D28/C28)*100-100</f>
        <v>4.1443632745515941</v>
      </c>
    </row>
    <row r="30" spans="1:14">
      <c r="A30" s="6"/>
    </row>
    <row r="32" spans="1:14">
      <c r="A32" s="19"/>
      <c r="B32" s="19"/>
    </row>
  </sheetData>
  <sheetProtection selectLockedCells="1" selectUnlockedCells="1"/>
  <mergeCells count="18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2:B32"/>
    <mergeCell ref="K21:M21"/>
    <mergeCell ref="A16:A18"/>
    <mergeCell ref="E17:F17"/>
    <mergeCell ref="D17:D1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BaranovDA</cp:lastModifiedBy>
  <cp:lastPrinted>2020-04-14T14:03:18Z</cp:lastPrinted>
  <dcterms:created xsi:type="dcterms:W3CDTF">2009-07-08T08:07:22Z</dcterms:created>
  <dcterms:modified xsi:type="dcterms:W3CDTF">2020-07-17T11:32:24Z</dcterms:modified>
</cp:coreProperties>
</file>