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20" windowWidth="19245" windowHeight="6030" tabRatio="927" activeTab="0"/>
  </bookViews>
  <sheets>
    <sheet name="муниципальный ЖФ" sheetId="1" r:id="rId1"/>
  </sheets>
  <definedNames>
    <definedName name="_xlnm.Print_Area" localSheetId="0">'муниципальный ЖФ'!$A$1:$J$400</definedName>
  </definedNames>
  <calcPr fullCalcOnLoad="1"/>
</workbook>
</file>

<file path=xl/sharedStrings.xml><?xml version="1.0" encoding="utf-8"?>
<sst xmlns="http://schemas.openxmlformats.org/spreadsheetml/2006/main" count="503" uniqueCount="380">
  <si>
    <t>семей</t>
  </si>
  <si>
    <t>человек</t>
  </si>
  <si>
    <t>Итого:</t>
  </si>
  <si>
    <t>№ п/п</t>
  </si>
  <si>
    <t xml:space="preserve"> Количество проживающих</t>
  </si>
  <si>
    <t>% износа</t>
  </si>
  <si>
    <t>Необходимая сумма для расселения, тыс. руб.</t>
  </si>
  <si>
    <t>Характеристика дома</t>
  </si>
  <si>
    <t>Адрес многоквартирного дома</t>
  </si>
  <si>
    <t>год ввода</t>
  </si>
  <si>
    <t>общая площадь МКД</t>
  </si>
  <si>
    <t>кол-во квартир</t>
  </si>
  <si>
    <t>Площадь к расселению, кв. м</t>
  </si>
  <si>
    <t>2012 год</t>
  </si>
  <si>
    <t>2013 год</t>
  </si>
  <si>
    <t>2014 год</t>
  </si>
  <si>
    <t>2015 год</t>
  </si>
  <si>
    <t>2016 год</t>
  </si>
  <si>
    <t>Всего:</t>
  </si>
  <si>
    <t xml:space="preserve">Приложение № 4 к долгосрочной целевой программе                                                                      «Адресная программа по переселению граждан   из аварийных                                                  многоквартирных домов и многоквартирных домов пониженной капитальности,                                                                имеющих не все виды благоустройства» на 2012 – 2016 годы </t>
  </si>
  <si>
    <t>улица Зеленая,                               дом № 64</t>
  </si>
  <si>
    <t>улица имени Генералова,                               дом № 6/24</t>
  </si>
  <si>
    <t>улица Шестой Комсомольской батареи, дом № 31</t>
  </si>
  <si>
    <t>улица Шестой Комсомольской батареи, дом № 11</t>
  </si>
  <si>
    <t>улица Шестой Комсомольской батареи, дом № 33</t>
  </si>
  <si>
    <t>улица Шестой Комсомольской батареи, дом № 13</t>
  </si>
  <si>
    <t>улица Шестой Комсомольской батареи, дом № 35</t>
  </si>
  <si>
    <t>улица Шестой Комсомольской батареи, дом № 37</t>
  </si>
  <si>
    <t>улица Шестой Комсомольской батареи, дом № 53</t>
  </si>
  <si>
    <t>улица Шестой Комсомольской батареи, дом № 15</t>
  </si>
  <si>
    <t>улица Шестой Комсомольской батареи, дом № 41</t>
  </si>
  <si>
    <t>улица Шестой Комсомольской батареи, дом № 47</t>
  </si>
  <si>
    <t>улица им. профессора М.П.Сомова,                          дом № 8</t>
  </si>
  <si>
    <t>улица Фрунзе,                                    дом № 4</t>
  </si>
  <si>
    <t>улица имени генерала В.А. Фролова, дом № 8/80</t>
  </si>
  <si>
    <t>улица имени А. Невского,                         дом № 90</t>
  </si>
  <si>
    <t>улица Три ручья,                             дом № 24</t>
  </si>
  <si>
    <t>улица Три ручья,                             дом № 23</t>
  </si>
  <si>
    <t>улица Гарнизонная,                        дом № 6</t>
  </si>
  <si>
    <t>улица Декабристов,                      дом № 30</t>
  </si>
  <si>
    <t>улица Декабристов,                      дом № 28</t>
  </si>
  <si>
    <t>улица Декабристов,                      дом № 24</t>
  </si>
  <si>
    <t>улица Декабристов,                      дом № 20</t>
  </si>
  <si>
    <t>улица Декабристов,                      дом № 2/24</t>
  </si>
  <si>
    <t>улица Декабристов,                      дом № 11А</t>
  </si>
  <si>
    <t>улица Декабристов,                      дом № 13</t>
  </si>
  <si>
    <t>улица имени Генералова,                                 дом № 7/26</t>
  </si>
  <si>
    <t>проезд имени Капустина,                               дом № 5</t>
  </si>
  <si>
    <t>улица имени Генералова,                       дом № 24/9</t>
  </si>
  <si>
    <t>улица имени Генералова,                  дом № 16</t>
  </si>
  <si>
    <t>улица Зеленая,                                            дом № 36</t>
  </si>
  <si>
    <t>улица Зеленая,                                                дом № 42</t>
  </si>
  <si>
    <t>улица Зеленая,                                           дом № 44</t>
  </si>
  <si>
    <t>улица Зеленая,                                          дом № 48</t>
  </si>
  <si>
    <t>улица Зеленая,                                          дом № 43</t>
  </si>
  <si>
    <t>улица адмирала флота Лобова,            дом № 24</t>
  </si>
  <si>
    <t>улица Марата,                                         дом № 13</t>
  </si>
  <si>
    <t>улица Карла Либкнехта,                         дом № 22</t>
  </si>
  <si>
    <t>улица Карла Либкнехта,                 дом № 18</t>
  </si>
  <si>
    <t>улица Карла Либкнехта,                          дом № 14</t>
  </si>
  <si>
    <t>улица Карла Либкнехта,                         дом № 12</t>
  </si>
  <si>
    <t>улица Челюскинцев,                               дом № 21б</t>
  </si>
  <si>
    <t>улица Челюскинцев,                               дом № 21</t>
  </si>
  <si>
    <t>улица Карла Либкнехта,                         дом № 10</t>
  </si>
  <si>
    <t>улица Максима Горького,                      дом № 25/13</t>
  </si>
  <si>
    <t>улица Максима Горького,                           дом № 8</t>
  </si>
  <si>
    <t>улица Фрунзе,                                                    дом № 25</t>
  </si>
  <si>
    <t>улица Карла Либкнехта,                                  дом № 32/2</t>
  </si>
  <si>
    <t>улица Челюскинцев,                                     дом № 19б</t>
  </si>
  <si>
    <t>улица Фрунзе,                                            дом № 32/6</t>
  </si>
  <si>
    <t>улица  имени Генералова,                               дом № 9</t>
  </si>
  <si>
    <t>улица Загородная,                                         дом № 18</t>
  </si>
  <si>
    <t>улица Шевченко,                                                дом № 6</t>
  </si>
  <si>
    <t>улица Шевченко,                                               дом № 8</t>
  </si>
  <si>
    <t>улица Фадеев ручей,                                      дом № 17</t>
  </si>
  <si>
    <t>улица Шевченко,                                               дом № 10</t>
  </si>
  <si>
    <t>переулок Охотничий,                                     дом № 3</t>
  </si>
  <si>
    <t>Перечень многоквартирных домов пониженной капитальности, имеющих не все виды благоустройства,              подлежащих расселению в рамках реализации Программы</t>
  </si>
  <si>
    <t>улица имени М.И. Калинина,                              дом № 13</t>
  </si>
  <si>
    <t xml:space="preserve">улица Первомайская,                                            дом № 10        </t>
  </si>
  <si>
    <t>улица имени Генералова,                             дом № 22</t>
  </si>
  <si>
    <t>проспект Героев-североморцев,                                                        дом № 24</t>
  </si>
  <si>
    <t>улица имени М.И. Калинина,                      дом № 17</t>
  </si>
  <si>
    <t>улица имени М.И. Калинина,                           дом № 65</t>
  </si>
  <si>
    <t>улица Марата,                                           дом № 11</t>
  </si>
  <si>
    <t>улица Радищева,                                        дом № 56</t>
  </si>
  <si>
    <t>улица Новосельская,                                       дом № 44</t>
  </si>
  <si>
    <t>улица Павлова,                                            дом № 16</t>
  </si>
  <si>
    <t>улица Халтурина,                                         дом № 32</t>
  </si>
  <si>
    <t>улица Новосельская,                                  дом № 31</t>
  </si>
  <si>
    <t>улица Новосельская,                                  дом № 27</t>
  </si>
  <si>
    <t>улица им. Семёна Дежнёва,                             дом № 13</t>
  </si>
  <si>
    <t>улица Радищева,                                            дом № 61</t>
  </si>
  <si>
    <t>улица имени А. Невского,                         дом № 94</t>
  </si>
  <si>
    <t>улица Лесная,                                                  дом № 19</t>
  </si>
  <si>
    <t>улица Лесная,                                            дом № 21</t>
  </si>
  <si>
    <t>улица капитана Буркова,                                дом № 15</t>
  </si>
  <si>
    <t>переулок им. В.А. Русанова,                         дом № 15</t>
  </si>
  <si>
    <t>улица имени Генералова,                              дом № 18</t>
  </si>
  <si>
    <t>улица имени Генералова,                            дом № 27</t>
  </si>
  <si>
    <t>улица имени Генералова,                           дом № 25</t>
  </si>
  <si>
    <t>переулок им. В.А. Русанова,                     дом № 13</t>
  </si>
  <si>
    <t>улица Полярной правды,                             дом № 2А</t>
  </si>
  <si>
    <t>улица Полярной правды,                              дом № 2</t>
  </si>
  <si>
    <t>улица Сполохи,                                              дом № 6</t>
  </si>
  <si>
    <t>улица Сполохи,                                           дом № 3</t>
  </si>
  <si>
    <t>улица Фрунзе,                                              дом № 5/5</t>
  </si>
  <si>
    <t>улица Фрунзе,                                            дом № 3/10</t>
  </si>
  <si>
    <t>улица Зеленая,                                             дом № 62</t>
  </si>
  <si>
    <t>улица Зеленая,                                         дом № 60</t>
  </si>
  <si>
    <t>улица Нахимова,                                          дом № 10/1</t>
  </si>
  <si>
    <t>проезд Жуковского,                                     дом № 16</t>
  </si>
  <si>
    <t>улица Набережная,                                        дом № 7</t>
  </si>
  <si>
    <t>улица Нахимова,                                      дом № 4</t>
  </si>
  <si>
    <t>улица Нахимова,                                       дом № 6</t>
  </si>
  <si>
    <t>улица Зеленая,                                         дом № 33</t>
  </si>
  <si>
    <t>улица Зеленая,                                        дом № 37</t>
  </si>
  <si>
    <t>улица Зеленая,                                             дом № 50</t>
  </si>
  <si>
    <t>улица Марата,                                         дом № 15</t>
  </si>
  <si>
    <t>проезд Жуковского,                                    дом № 5</t>
  </si>
  <si>
    <t>улица Нахимова,                                      дом № 8/2</t>
  </si>
  <si>
    <t>улица Зеленая,                                           дом № 46</t>
  </si>
  <si>
    <t>проезд Жуковского,                                 дом № 11</t>
  </si>
  <si>
    <t>улица Зеленая,                                              дом № 45</t>
  </si>
  <si>
    <t>проезд Жуковского,                                      дом № 12</t>
  </si>
  <si>
    <t>улица Набережная,                                       дом № 1/2</t>
  </si>
  <si>
    <t>улица Марата,                                            дом № 9</t>
  </si>
  <si>
    <t>проезд Жуковского,                                    дом № 8</t>
  </si>
  <si>
    <t>проезд Жуковского,                                    дом № 18</t>
  </si>
  <si>
    <t>улица Набережная,                                     дом № 13</t>
  </si>
  <si>
    <t>улица Халтурина,                                          дом № 4</t>
  </si>
  <si>
    <t>улица Зеленая,                                             дом № 52</t>
  </si>
  <si>
    <t>улица Зеленая,                                                 дом № 54</t>
  </si>
  <si>
    <t>улица Сполохи,                                         дом № 5</t>
  </si>
  <si>
    <t>улица Зеленая,                                    дом № 35</t>
  </si>
  <si>
    <t>улица Марата,                                                  дом № 17</t>
  </si>
  <si>
    <t>проспект Кирова,                                            дом № 42</t>
  </si>
  <si>
    <t>улица Зеленая,                                              дом № 41</t>
  </si>
  <si>
    <t>переулок Охотничий,                                       дом № 2</t>
  </si>
  <si>
    <t>улица Зеленая,                                               дом № 39</t>
  </si>
  <si>
    <t>улица Марата,                                               дом № 17а</t>
  </si>
  <si>
    <t>улица Марата,                                               дом № 13а</t>
  </si>
  <si>
    <t>улица Полярные зори,                                   дом № 52</t>
  </si>
  <si>
    <t>улица Профсоюзов,                                   дом № 18Б</t>
  </si>
  <si>
    <t>улица Максима Горького,                         дом № 2/12</t>
  </si>
  <si>
    <t>улица Фрунзе,                                                       дом № 30</t>
  </si>
  <si>
    <t>улица Профсоюзов,                                         дом № 18А</t>
  </si>
  <si>
    <t>улица Фрунзе,                                                дом № 14А</t>
  </si>
  <si>
    <t>улица Полярные зори,                                       дом № 48</t>
  </si>
  <si>
    <t>улица Фрунзе,                                                дом № 27</t>
  </si>
  <si>
    <t>улица Советская,                                          дом № 15</t>
  </si>
  <si>
    <t>проезд Жуковского,                                     дом № 9</t>
  </si>
  <si>
    <t>улица Ушакова,                                                дом № 18</t>
  </si>
  <si>
    <t>улица Фрунзе,                                                дом № 23/5</t>
  </si>
  <si>
    <t>улица Ушакова,                                              дом № 14</t>
  </si>
  <si>
    <t>улица Фрунзе,                                                 дом № 28</t>
  </si>
  <si>
    <t>улица Фрунзе,                                                  дом № 12</t>
  </si>
  <si>
    <t>улица Мурманская,                                        дом № 56</t>
  </si>
  <si>
    <t>улица Кооперативная,                                    дом № 9</t>
  </si>
  <si>
    <t>улица Подгорная,                                         дом № 16</t>
  </si>
  <si>
    <t>улица Подгорная,                                                дом № 22</t>
  </si>
  <si>
    <t>улица Фестивальная,                                    дом № 7</t>
  </si>
  <si>
    <t>улица Бондарная,                                        дом № 13</t>
  </si>
  <si>
    <t>улица Бондарная,                                      дом № 10</t>
  </si>
  <si>
    <t>улица Бондарная,                                      дом № 14</t>
  </si>
  <si>
    <t>переулок Охотничий,                               дом № 9</t>
  </si>
  <si>
    <t>улица Бондарная,                                       дом № 16</t>
  </si>
  <si>
    <t>улица Пригородная,                               дом № 1</t>
  </si>
  <si>
    <t>улица Бондарная,                                         дом № 24</t>
  </si>
  <si>
    <t xml:space="preserve">улица Первомайская,                                  дом № 4       </t>
  </si>
  <si>
    <t>улица Бондарная,                                          дом № 5</t>
  </si>
  <si>
    <t>проспект Кольский,                                   дом № 161</t>
  </si>
  <si>
    <t>улица Бондарная,                                         дом № 8</t>
  </si>
  <si>
    <t>улица Бондарная,                                         дом № 12</t>
  </si>
  <si>
    <t>улица Радищева,                                           дом № 44</t>
  </si>
  <si>
    <t>улица Куйбышева,                                     дом № 14</t>
  </si>
  <si>
    <t>улица Кооперативная,                             дом № 17</t>
  </si>
  <si>
    <t>Площадь                  к расселению, кв. м</t>
  </si>
  <si>
    <t>улица Куйбышева,                                    дом № 6</t>
  </si>
  <si>
    <t>улица Куйбышева,                                  дом № 13</t>
  </si>
  <si>
    <t>улица Куйбышева,                                  дом № 11</t>
  </si>
  <si>
    <t>улица Куйбышева,                                 дом № 5</t>
  </si>
  <si>
    <t>улица Бондарная,                                        дом № 22</t>
  </si>
  <si>
    <t>улица Первомайская,                           дом № 2</t>
  </si>
  <si>
    <t>улица Первомайская,                                дом № 6</t>
  </si>
  <si>
    <t>улица Фрунзе,                                             дом № 33</t>
  </si>
  <si>
    <t>проспект Кольский,                                     дом № 163</t>
  </si>
  <si>
    <t>улица Кооперативная,                              дом № 11</t>
  </si>
  <si>
    <t>улица Радищева,                                      дом № 37/7</t>
  </si>
  <si>
    <t>проезд Рылеева,                                      дом № 5</t>
  </si>
  <si>
    <t>улица Фестивальная,                                 дом № 4</t>
  </si>
  <si>
    <t>улица Фрунзе,                                              дом № 37</t>
  </si>
  <si>
    <t>улица Кооперативная,                                дом № 15</t>
  </si>
  <si>
    <t>улица Фрунзе,                                                дом № 14</t>
  </si>
  <si>
    <t>улица Радищева,                                            дом № 35/8</t>
  </si>
  <si>
    <t>улица Радищева,                                            дом № 50</t>
  </si>
  <si>
    <t>проспект Героев-североморцев,                       дом № 42</t>
  </si>
  <si>
    <t>улица Марата,                                                дом № 12</t>
  </si>
  <si>
    <t>улица Новосельская,                                  дом № 34</t>
  </si>
  <si>
    <t>улица Фестивальная,                                     дом № 2</t>
  </si>
  <si>
    <t>улица Куйбышева,                                      дом № 17</t>
  </si>
  <si>
    <t>проспект Героев-североморцев,                                            дом № 22</t>
  </si>
  <si>
    <t>проспект Героев-североморцев,                                                  дом № 26</t>
  </si>
  <si>
    <t>проспект Героев-североморцев,                                                дом № 30</t>
  </si>
  <si>
    <t>проспект Героев-североморцев,                                                дом № 34</t>
  </si>
  <si>
    <t>улица имени М.И. Калинина,                              дом № 19</t>
  </si>
  <si>
    <t>улица имени М.И. Калинина,                              дом № 20</t>
  </si>
  <si>
    <t>улица Бредова,                                              дом № 11</t>
  </si>
  <si>
    <t>улица Новосельская,                                 дом № 21</t>
  </si>
  <si>
    <t>улица Новосельская,                                   дом № 26</t>
  </si>
  <si>
    <t>улица Новосельская,                                 дом № 26а</t>
  </si>
  <si>
    <t>улица имени М.И. Калинина,                                   дом № 15</t>
  </si>
  <si>
    <t>улица имени М.И. Калинина,                        дом № 25</t>
  </si>
  <si>
    <t>улица Бредова,                                              дом № 8</t>
  </si>
  <si>
    <t>улица Новосельская,                                   дом № 28</t>
  </si>
  <si>
    <t>улица Новосельская,                              дом № 32</t>
  </si>
  <si>
    <t>улица имени М.И. Калинина,                             дом № 16</t>
  </si>
  <si>
    <t>улица имени М.И. Калинина,                                   дом № 24</t>
  </si>
  <si>
    <t>проезд имени Капустина,                               дом № 2</t>
  </si>
  <si>
    <t>улица Бредова,                                    дом № 2</t>
  </si>
  <si>
    <t>проезд  имени Капустина,                                            дом № 4</t>
  </si>
  <si>
    <t>улица Марата,                                         дом № 12а</t>
  </si>
  <si>
    <t>улица Первомайская,                           дом № 16</t>
  </si>
  <si>
    <t>улица имени М.И. Калинина,                                дом № 63</t>
  </si>
  <si>
    <t>улица Бредова,                                        дом № 19</t>
  </si>
  <si>
    <t>улица Пригородная,                               дом № 18</t>
  </si>
  <si>
    <t>улица имени М.И. Калинина,                       дом № 18</t>
  </si>
  <si>
    <t>проезд Рылеева,                                   дом № 4</t>
  </si>
  <si>
    <t>улица Бредова,                                      дом № 21</t>
  </si>
  <si>
    <t>улица Куйбышева,                                   дом № 2</t>
  </si>
  <si>
    <t>проезд Рылеева,                                    дом № 2</t>
  </si>
  <si>
    <t>улица Чехова,                                         дом № 7</t>
  </si>
  <si>
    <t>улица Радищева,                                     дом № 36/10</t>
  </si>
  <si>
    <t>улица Чехова,                                         дом № 4</t>
  </si>
  <si>
    <t>улица Куйбышева,                                   дом № 15</t>
  </si>
  <si>
    <t>улица Радищева,                                      дом № 49</t>
  </si>
  <si>
    <t>улица Куйбышева,                                 дом № 23</t>
  </si>
  <si>
    <t>улица Радищева,                                    дом № 47</t>
  </si>
  <si>
    <t>улица Радищева,                                      дом № 53</t>
  </si>
  <si>
    <t>улица Радищева,                                      дом № 58</t>
  </si>
  <si>
    <t>улица Павлова,                                        дом № 51</t>
  </si>
  <si>
    <t>улица Куйбышева,                                  дом № 21</t>
  </si>
  <si>
    <t>улица Радищева,                                      дом № 42/10</t>
  </si>
  <si>
    <t>улица им. профессора М.П.Сомова,                                         дом № 3</t>
  </si>
  <si>
    <t>улица Полярные зори,                              дом № 32</t>
  </si>
  <si>
    <t>улица Куйбышева,                                  дом № 19</t>
  </si>
  <si>
    <t>улица Заречная,                                       дом № 32</t>
  </si>
  <si>
    <t>улица Первомайская,                        дом № 12</t>
  </si>
  <si>
    <t>улица Радищева,                                       дом № 43</t>
  </si>
  <si>
    <t>улица Радищева,                                    дом № 45</t>
  </si>
  <si>
    <t>улица Радищева,                                     дом № 48</t>
  </si>
  <si>
    <t>улица Радищева,                                    дом № 52/1</t>
  </si>
  <si>
    <t>улица Радищева,                                       дом № 62/1</t>
  </si>
  <si>
    <t>проспект Героев-североморцев,                       дом № 28</t>
  </si>
  <si>
    <t>улица Радищева,                                   дом № 41</t>
  </si>
  <si>
    <t>улица Радищева,                                    дом № 46</t>
  </si>
  <si>
    <t>улица Радищева,                                дом № 51</t>
  </si>
  <si>
    <t>улица Радищева,                                    дом № 54</t>
  </si>
  <si>
    <t>проспект  Героев-североморцев,                       дом № 40</t>
  </si>
  <si>
    <t>улица Новосельская,                           дом № 22</t>
  </si>
  <si>
    <t>улица Новосельская,                             дом № 24</t>
  </si>
  <si>
    <t>улица Фрунзе,                                          дом № 29А</t>
  </si>
  <si>
    <t>улица Первомайская,                               дом № 18</t>
  </si>
  <si>
    <t>улица Первомайская,                                дом № 20</t>
  </si>
  <si>
    <t>улица Павлова,                                       дом № 49</t>
  </si>
  <si>
    <t>улица Радищева,                                   дом № 60/2</t>
  </si>
  <si>
    <t>проспект Героев-североморцев,                       дом № 10</t>
  </si>
  <si>
    <t>проспект Героев-североморцев,                       дом № 14</t>
  </si>
  <si>
    <t>проспект  Героев-североморцев,                       дом № 16</t>
  </si>
  <si>
    <t>улица имени М.И. Калинина,                       дом № 35</t>
  </si>
  <si>
    <t>улица Куйбышева,                               дом № 7</t>
  </si>
  <si>
    <t>улица Новосельская,                          дом № 30</t>
  </si>
  <si>
    <t>улица Новосельская,                         дом № 36</t>
  </si>
  <si>
    <t>улица Новосельская,                           дом № 40</t>
  </si>
  <si>
    <t>улица Фрунзе,                                       дом № 20</t>
  </si>
  <si>
    <t>улица Павлова,                                       дом № 35</t>
  </si>
  <si>
    <t>улица Чехова,                                        дом № 6</t>
  </si>
  <si>
    <t>улица Радищева,                                   дом № 68</t>
  </si>
  <si>
    <t>проспект Героев-североморцев,                       дом № 32</t>
  </si>
  <si>
    <t>улица имени М.И. Калинина,                        дом № 12</t>
  </si>
  <si>
    <t>улица имени М.И. Калинина,                дом № 14</t>
  </si>
  <si>
    <t>улица Фрунзе,                                         дом № 31</t>
  </si>
  <si>
    <t>улица Павлова,                                     дом № 31</t>
  </si>
  <si>
    <t xml:space="preserve">улица Павлова,                                       дом № 33 </t>
  </si>
  <si>
    <t>улица Марата,                                        дом № 10</t>
  </si>
  <si>
    <t>улица Новосельская,                            дом № 38</t>
  </si>
  <si>
    <t>улица Заречная,                                    дом № 25</t>
  </si>
  <si>
    <t>улица имени М.И. Калинина,                   дом № 45</t>
  </si>
  <si>
    <t>улица имени М.И. Калинина,               дом № 52</t>
  </si>
  <si>
    <t>улица имени М.И. Калинина,               дом № 57</t>
  </si>
  <si>
    <t>улица имени М.И. Калинина,                   дом № 59</t>
  </si>
  <si>
    <t>переулок Охотничий,                         дом № 11</t>
  </si>
  <si>
    <t>улица  имени М.И. Калинина,                         дом № 55</t>
  </si>
  <si>
    <t>улица  имени М.И. Калинина,                     дом № 69</t>
  </si>
  <si>
    <t>улица Павлова,                                        дом № 29</t>
  </si>
  <si>
    <t>проезд Рылеева,                                     дом № 3</t>
  </si>
  <si>
    <t>улица Павлова,                                        дом № 14</t>
  </si>
  <si>
    <t>улица Радищева,                                    дом № 66</t>
  </si>
  <si>
    <t>улица Радищева,                                   дом № 39</t>
  </si>
  <si>
    <t>улица Радищева,                                  дом № 55</t>
  </si>
  <si>
    <t>улица Фрунзе,                                       дом № 35</t>
  </si>
  <si>
    <t>улица Чехова,                                        дом № 12/37</t>
  </si>
  <si>
    <t>проспект Героев-североморцев,                                        дом № 18</t>
  </si>
  <si>
    <t>улица Радищева,                                    дом № 72/6</t>
  </si>
  <si>
    <t>улица Павлова,                                      дом № 32</t>
  </si>
  <si>
    <t>улица Павлова,                                      дом № 38</t>
  </si>
  <si>
    <t>улица Павлова,                                   дом № 43</t>
  </si>
  <si>
    <t>улица Павлова,                                      дом № 47</t>
  </si>
  <si>
    <t>переулок Дальний,                                дом № 16</t>
  </si>
  <si>
    <t>улица Фрунзе,                                          дом № 29</t>
  </si>
  <si>
    <t>переулок Дальний,                                дом № 10</t>
  </si>
  <si>
    <t>улица Радищева,                                     дом № 59</t>
  </si>
  <si>
    <t>улица Песочная,                                   дом № 22</t>
  </si>
  <si>
    <t>проспект Героев-североморцев,                                     дом № 20</t>
  </si>
  <si>
    <t>улица Марата,                                         дом № 8</t>
  </si>
  <si>
    <t>улица Чехова,                                        дом № 10</t>
  </si>
  <si>
    <t>переулок Дальний,                                дом № 7</t>
  </si>
  <si>
    <t>переулок Дальний,                                  дом № 9</t>
  </si>
  <si>
    <t>переулок Дальний,                              дом № 2</t>
  </si>
  <si>
    <t>улица Радищева,                                     дом № 57</t>
  </si>
  <si>
    <t>улица Радищева,                                   дом № 65/4</t>
  </si>
  <si>
    <t>улица Марата,                                        дом № 4</t>
  </si>
  <si>
    <t>улица имени М.И. Калинина,                   дом № 27</t>
  </si>
  <si>
    <t>улица Радищева,                                 дом № 74/5</t>
  </si>
  <si>
    <t>улица Первомайская,                             дом № 22</t>
  </si>
  <si>
    <t>улица Чехова,                                            дом № 3</t>
  </si>
  <si>
    <t>улица Чехова,                                     дом № 5</t>
  </si>
  <si>
    <t>улица Чехова,                                        дом № 9</t>
  </si>
  <si>
    <t>улица имени М.И. Калинина,                     дом № 47</t>
  </si>
  <si>
    <t>переулок Охотничий,                      дом № 14</t>
  </si>
  <si>
    <t>улица Новосельская,                         дом № 29</t>
  </si>
  <si>
    <t>переулок Дальний,                               дом № 12</t>
  </si>
  <si>
    <t>улица Заречная,                                 дом № 30</t>
  </si>
  <si>
    <t>улица Заречная,                                     дом № 23</t>
  </si>
  <si>
    <t>переулок Дальний,                               дом № 14</t>
  </si>
  <si>
    <t>переулок Дальний,                                дом № 8</t>
  </si>
  <si>
    <t>улица им. Семёна Дежнёва,                         дом № 9</t>
  </si>
  <si>
    <t>улица Набережная,                                дом № 3</t>
  </si>
  <si>
    <t>улица Павлова,                                    дом № 45</t>
  </si>
  <si>
    <t>улица Радищева,                                    дом № 63</t>
  </si>
  <si>
    <t>улица Новосельская,                            дом № 29а</t>
  </si>
  <si>
    <t>улица Радищева,                                    дом № 70</t>
  </si>
  <si>
    <t>улица Фрунзе,                                        дом № 30</t>
  </si>
  <si>
    <t>улица Радищева,                                    дом № 67/3</t>
  </si>
  <si>
    <t>улица Павлова,                                        дом № 34</t>
  </si>
  <si>
    <t>улица Павлова,                                       дом № 36</t>
  </si>
  <si>
    <t>улица Заречная,                                              дом № 26</t>
  </si>
  <si>
    <t>улица имени генерала В.А. Фролова, дом № 6/71</t>
  </si>
  <si>
    <t>улица Заречная,                                      дом № 29</t>
  </si>
  <si>
    <t>улица имени генерала В.А. Фролова, дом № 24</t>
  </si>
  <si>
    <t>улица имени генерала В.А. Фролова,  дом № 22</t>
  </si>
  <si>
    <t>улица Заречная,                                         дом № 28</t>
  </si>
  <si>
    <t>улица имени генерала В.А. Фролова, дом № 26</t>
  </si>
  <si>
    <t>улица Заречная,                                      дом № 31</t>
  </si>
  <si>
    <t>улица Заречная,                                    дом № 27</t>
  </si>
  <si>
    <t>улица Павлова,                                       дом № 22</t>
  </si>
  <si>
    <t>улица имени Полухина,                          дом № 4</t>
  </si>
  <si>
    <t>улица Первомайская,                           дом № 24</t>
  </si>
  <si>
    <t>улица имени генерала В.А. Фролова, дом № 10</t>
  </si>
  <si>
    <t>улица Павлова,                                      дом № 30</t>
  </si>
  <si>
    <t>улица Куйбышева,                                  дом № 20</t>
  </si>
  <si>
    <t>улица Песочная,                                    дом № 21</t>
  </si>
  <si>
    <t>улица Фрунзе,                                        дом № 30А</t>
  </si>
  <si>
    <t>улица Бондарная,                                  дом № 9</t>
  </si>
  <si>
    <t>улица имени генерала В.А. Фролова, дом № 12</t>
  </si>
  <si>
    <t>улица Бондарная,                                    дом № 7</t>
  </si>
  <si>
    <t>улица имени Полухина,                          дом № 1</t>
  </si>
  <si>
    <t>улица имени Полухина,                       дом № 2</t>
  </si>
  <si>
    <t>улица имени Полухина,                        дом № 3</t>
  </si>
  <si>
    <t>улица имени Полухина,                         дом № 5</t>
  </si>
  <si>
    <t>улица имени Полухина,                           дом № 16Б</t>
  </si>
  <si>
    <t>улица имени генерала В.А. Фролова, дом № 1Б</t>
  </si>
  <si>
    <t>улица имени Полухина,                        дом № 15</t>
  </si>
  <si>
    <t>переулок Дальний,                                дом № 1</t>
  </si>
  <si>
    <t>улица имени генерала В.А. Фролова, дом № 7</t>
  </si>
  <si>
    <t>переулок Дальний,                                 дом № 11</t>
  </si>
  <si>
    <t>улица Халтурина,                                    дом № 44</t>
  </si>
  <si>
    <t>улица Пригородная,                                  дом № 17А</t>
  </si>
  <si>
    <t>улица Лесная,                                          дом № 27А</t>
  </si>
  <si>
    <t>переулок Охотничий,                                 дом № 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</si>
</sst>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3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/>
    </xf>
    <xf numFmtId="172" fontId="13" fillId="0" borderId="12" xfId="0" applyNumberFormat="1" applyFont="1" applyBorder="1" applyAlignment="1">
      <alignment horizontal="center"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wrapText="1"/>
    </xf>
    <xf numFmtId="17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2"/>
  <sheetViews>
    <sheetView tabSelected="1" zoomScale="140" zoomScaleNormal="140" zoomScaleSheetLayoutView="140" workbookViewId="0" topLeftCell="A1">
      <selection activeCell="B332" sqref="B332"/>
    </sheetView>
  </sheetViews>
  <sheetFormatPr defaultColWidth="8.796875" defaultRowHeight="14.25"/>
  <cols>
    <col min="1" max="1" width="3" style="0" customWidth="1"/>
    <col min="2" max="2" width="23.09765625" style="0" customWidth="1"/>
    <col min="3" max="4" width="7.09765625" style="9" customWidth="1"/>
    <col min="5" max="5" width="7.8984375" style="9" bestFit="1" customWidth="1"/>
    <col min="6" max="6" width="7.09765625" style="9" customWidth="1"/>
    <col min="7" max="8" width="6.59765625" style="9" customWidth="1"/>
    <col min="9" max="9" width="10.59765625" style="9" customWidth="1"/>
    <col min="10" max="10" width="10.59765625" style="13" customWidth="1"/>
    <col min="11" max="11" width="13.09765625" style="0" customWidth="1"/>
  </cols>
  <sheetData>
    <row r="1" spans="3:10" s="6" customFormat="1" ht="45.75" customHeight="1">
      <c r="C1" s="8"/>
      <c r="D1" s="8"/>
      <c r="E1" s="81" t="s">
        <v>19</v>
      </c>
      <c r="F1" s="81"/>
      <c r="G1" s="81"/>
      <c r="H1" s="81"/>
      <c r="I1" s="81"/>
      <c r="J1" s="81"/>
    </row>
    <row r="2" spans="1:10" s="7" customFormat="1" ht="43.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7" customFormat="1" ht="15">
      <c r="A3" s="14"/>
      <c r="B3" s="32" t="s">
        <v>13</v>
      </c>
      <c r="C3" s="14"/>
      <c r="D3" s="14"/>
      <c r="E3" s="14"/>
      <c r="F3" s="14"/>
      <c r="G3" s="14"/>
      <c r="H3" s="14"/>
      <c r="I3" s="14"/>
      <c r="J3" s="14"/>
    </row>
    <row r="4" spans="1:10" s="7" customFormat="1" ht="30" customHeight="1">
      <c r="A4" s="70" t="s">
        <v>3</v>
      </c>
      <c r="B4" s="70" t="s">
        <v>8</v>
      </c>
      <c r="C4" s="71" t="s">
        <v>7</v>
      </c>
      <c r="D4" s="71"/>
      <c r="E4" s="71"/>
      <c r="F4" s="71"/>
      <c r="G4" s="70" t="s">
        <v>4</v>
      </c>
      <c r="H4" s="72"/>
      <c r="I4" s="71" t="s">
        <v>177</v>
      </c>
      <c r="J4" s="69" t="s">
        <v>6</v>
      </c>
    </row>
    <row r="5" spans="1:10" s="7" customFormat="1" ht="42" customHeight="1">
      <c r="A5" s="70"/>
      <c r="B5" s="70"/>
      <c r="C5" s="17" t="s">
        <v>9</v>
      </c>
      <c r="D5" s="18" t="s">
        <v>5</v>
      </c>
      <c r="E5" s="16" t="s">
        <v>10</v>
      </c>
      <c r="F5" s="16" t="s">
        <v>11</v>
      </c>
      <c r="G5" s="19" t="s">
        <v>0</v>
      </c>
      <c r="H5" s="19" t="s">
        <v>1</v>
      </c>
      <c r="I5" s="71"/>
      <c r="J5" s="69"/>
    </row>
    <row r="6" spans="1:10" s="7" customFormat="1" ht="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s="7" customFormat="1" ht="24">
      <c r="A7" s="20">
        <v>1</v>
      </c>
      <c r="B7" s="53" t="s">
        <v>49</v>
      </c>
      <c r="C7" s="22">
        <v>1931</v>
      </c>
      <c r="D7" s="22">
        <v>64</v>
      </c>
      <c r="E7" s="22">
        <v>544.6</v>
      </c>
      <c r="F7" s="22">
        <v>8</v>
      </c>
      <c r="G7" s="22">
        <v>21</v>
      </c>
      <c r="H7" s="22">
        <v>33</v>
      </c>
      <c r="I7" s="22">
        <v>544.6</v>
      </c>
      <c r="J7" s="34">
        <f aca="true" t="shared" si="0" ref="J7:J46">I7*35</f>
        <v>19061</v>
      </c>
    </row>
    <row r="8" spans="1:10" s="7" customFormat="1" ht="24" customHeight="1">
      <c r="A8" s="20">
        <v>2</v>
      </c>
      <c r="B8" s="54" t="s">
        <v>32</v>
      </c>
      <c r="C8" s="22">
        <v>1936</v>
      </c>
      <c r="D8" s="22">
        <v>65</v>
      </c>
      <c r="E8" s="22">
        <v>579.7</v>
      </c>
      <c r="F8" s="22">
        <v>8</v>
      </c>
      <c r="G8" s="22">
        <v>21</v>
      </c>
      <c r="H8" s="22">
        <v>45</v>
      </c>
      <c r="I8" s="22">
        <v>579.7</v>
      </c>
      <c r="J8" s="34">
        <f t="shared" si="0"/>
        <v>20289.5</v>
      </c>
    </row>
    <row r="9" spans="1:10" s="7" customFormat="1" ht="24">
      <c r="A9" s="20">
        <v>3</v>
      </c>
      <c r="B9" s="53" t="s">
        <v>33</v>
      </c>
      <c r="C9" s="22">
        <v>1936</v>
      </c>
      <c r="D9" s="22">
        <v>63</v>
      </c>
      <c r="E9" s="22">
        <v>581.1</v>
      </c>
      <c r="F9" s="22">
        <v>8</v>
      </c>
      <c r="G9" s="22">
        <v>14</v>
      </c>
      <c r="H9" s="22">
        <v>23</v>
      </c>
      <c r="I9" s="22">
        <v>581.1</v>
      </c>
      <c r="J9" s="34">
        <f t="shared" si="0"/>
        <v>20338.5</v>
      </c>
    </row>
    <row r="10" spans="1:10" s="7" customFormat="1" ht="24">
      <c r="A10" s="20">
        <v>4</v>
      </c>
      <c r="B10" s="53" t="s">
        <v>50</v>
      </c>
      <c r="C10" s="22">
        <v>1937</v>
      </c>
      <c r="D10" s="22">
        <v>64</v>
      </c>
      <c r="E10" s="22">
        <v>586.4</v>
      </c>
      <c r="F10" s="22">
        <v>8</v>
      </c>
      <c r="G10" s="22">
        <v>20</v>
      </c>
      <c r="H10" s="22">
        <v>36</v>
      </c>
      <c r="I10" s="22">
        <v>586.4</v>
      </c>
      <c r="J10" s="34">
        <f t="shared" si="0"/>
        <v>20524</v>
      </c>
    </row>
    <row r="11" spans="1:10" s="7" customFormat="1" ht="24">
      <c r="A11" s="21">
        <v>5</v>
      </c>
      <c r="B11" s="53" t="s">
        <v>51</v>
      </c>
      <c r="C11" s="22">
        <v>1937</v>
      </c>
      <c r="D11" s="22">
        <v>64</v>
      </c>
      <c r="E11" s="22">
        <v>589.3</v>
      </c>
      <c r="F11" s="22">
        <v>8</v>
      </c>
      <c r="G11" s="22">
        <v>14</v>
      </c>
      <c r="H11" s="22">
        <v>42</v>
      </c>
      <c r="I11" s="22">
        <v>589.3</v>
      </c>
      <c r="J11" s="36">
        <f t="shared" si="0"/>
        <v>20625.5</v>
      </c>
    </row>
    <row r="12" spans="1:10" s="7" customFormat="1" ht="15">
      <c r="A12" s="74" t="s">
        <v>2</v>
      </c>
      <c r="B12" s="75"/>
      <c r="C12" s="75"/>
      <c r="D12" s="76"/>
      <c r="E12" s="58">
        <f aca="true" t="shared" si="1" ref="E12:J12">SUM(E7:E11)</f>
        <v>2881.1000000000004</v>
      </c>
      <c r="F12" s="19">
        <f t="shared" si="1"/>
        <v>40</v>
      </c>
      <c r="G12" s="19">
        <f t="shared" si="1"/>
        <v>90</v>
      </c>
      <c r="H12" s="19">
        <f t="shared" si="1"/>
        <v>179</v>
      </c>
      <c r="I12" s="58">
        <f t="shared" si="1"/>
        <v>2881.1000000000004</v>
      </c>
      <c r="J12" s="58">
        <f t="shared" si="1"/>
        <v>100838.5</v>
      </c>
    </row>
    <row r="13" spans="1:10" s="7" customFormat="1" ht="15">
      <c r="A13" s="43"/>
      <c r="B13" s="44" t="s">
        <v>14</v>
      </c>
      <c r="C13" s="45"/>
      <c r="D13" s="45"/>
      <c r="E13" s="45"/>
      <c r="F13" s="45"/>
      <c r="G13" s="45"/>
      <c r="H13" s="45"/>
      <c r="I13" s="45"/>
      <c r="J13" s="46"/>
    </row>
    <row r="14" spans="1:10" s="7" customFormat="1" ht="24">
      <c r="A14" s="21">
        <v>6</v>
      </c>
      <c r="B14" s="54" t="s">
        <v>52</v>
      </c>
      <c r="C14" s="22">
        <v>1937</v>
      </c>
      <c r="D14" s="22">
        <v>64</v>
      </c>
      <c r="E14" s="22">
        <v>604.9</v>
      </c>
      <c r="F14" s="22">
        <v>8</v>
      </c>
      <c r="G14" s="22">
        <v>15</v>
      </c>
      <c r="H14" s="22">
        <v>34</v>
      </c>
      <c r="I14" s="22">
        <v>604.9</v>
      </c>
      <c r="J14" s="36">
        <f t="shared" si="0"/>
        <v>21171.5</v>
      </c>
    </row>
    <row r="15" spans="1:10" s="7" customFormat="1" ht="24">
      <c r="A15" s="20">
        <v>7</v>
      </c>
      <c r="B15" s="54" t="s">
        <v>53</v>
      </c>
      <c r="C15" s="31">
        <v>1937</v>
      </c>
      <c r="D15" s="31">
        <v>64</v>
      </c>
      <c r="E15" s="31">
        <v>607.9</v>
      </c>
      <c r="F15" s="31">
        <v>8</v>
      </c>
      <c r="G15" s="31">
        <v>14</v>
      </c>
      <c r="H15" s="31">
        <v>43</v>
      </c>
      <c r="I15" s="31">
        <v>607.9</v>
      </c>
      <c r="J15" s="34">
        <f t="shared" si="0"/>
        <v>21276.5</v>
      </c>
    </row>
    <row r="16" spans="1:10" s="7" customFormat="1" ht="24">
      <c r="A16" s="20">
        <v>8</v>
      </c>
      <c r="B16" s="54" t="s">
        <v>80</v>
      </c>
      <c r="C16" s="22">
        <v>1937</v>
      </c>
      <c r="D16" s="22">
        <v>62</v>
      </c>
      <c r="E16" s="22">
        <v>540.2</v>
      </c>
      <c r="F16" s="22">
        <v>8</v>
      </c>
      <c r="G16" s="22">
        <v>22</v>
      </c>
      <c r="H16" s="22">
        <v>42</v>
      </c>
      <c r="I16" s="22">
        <v>540.2</v>
      </c>
      <c r="J16" s="34">
        <f t="shared" si="0"/>
        <v>18907</v>
      </c>
    </row>
    <row r="17" spans="1:10" s="7" customFormat="1" ht="24">
      <c r="A17" s="20">
        <v>9</v>
      </c>
      <c r="B17" s="54" t="s">
        <v>54</v>
      </c>
      <c r="C17" s="22">
        <v>1939</v>
      </c>
      <c r="D17" s="22">
        <v>61</v>
      </c>
      <c r="E17" s="22">
        <v>586.5</v>
      </c>
      <c r="F17" s="22">
        <v>8</v>
      </c>
      <c r="G17" s="22">
        <v>15</v>
      </c>
      <c r="H17" s="22">
        <v>40</v>
      </c>
      <c r="I17" s="22">
        <v>586.5</v>
      </c>
      <c r="J17" s="34">
        <f t="shared" si="0"/>
        <v>20527.5</v>
      </c>
    </row>
    <row r="18" spans="1:10" s="7" customFormat="1" ht="24">
      <c r="A18" s="20">
        <v>10</v>
      </c>
      <c r="B18" s="54" t="s">
        <v>55</v>
      </c>
      <c r="C18" s="22">
        <v>1940</v>
      </c>
      <c r="D18" s="22">
        <v>76</v>
      </c>
      <c r="E18" s="22">
        <v>463.6</v>
      </c>
      <c r="F18" s="22">
        <v>8</v>
      </c>
      <c r="G18" s="22">
        <v>7</v>
      </c>
      <c r="H18" s="22">
        <v>15</v>
      </c>
      <c r="I18" s="22">
        <v>463.6</v>
      </c>
      <c r="J18" s="34">
        <f t="shared" si="0"/>
        <v>16226</v>
      </c>
    </row>
    <row r="19" spans="1:10" s="7" customFormat="1" ht="24">
      <c r="A19" s="20">
        <v>11</v>
      </c>
      <c r="B19" s="54" t="s">
        <v>56</v>
      </c>
      <c r="C19" s="22">
        <v>1940</v>
      </c>
      <c r="D19" s="22">
        <v>44</v>
      </c>
      <c r="E19" s="22">
        <v>603.9</v>
      </c>
      <c r="F19" s="22">
        <v>8</v>
      </c>
      <c r="G19" s="22">
        <v>17</v>
      </c>
      <c r="H19" s="22">
        <v>43</v>
      </c>
      <c r="I19" s="22">
        <v>603.9</v>
      </c>
      <c r="J19" s="34">
        <f t="shared" si="0"/>
        <v>21136.5</v>
      </c>
    </row>
    <row r="20" spans="1:10" s="7" customFormat="1" ht="24">
      <c r="A20" s="20">
        <v>12</v>
      </c>
      <c r="B20" s="54" t="s">
        <v>57</v>
      </c>
      <c r="C20" s="22">
        <v>1944</v>
      </c>
      <c r="D20" s="22">
        <v>79</v>
      </c>
      <c r="E20" s="22">
        <v>471</v>
      </c>
      <c r="F20" s="22">
        <v>8</v>
      </c>
      <c r="G20" s="22">
        <v>9</v>
      </c>
      <c r="H20" s="22">
        <v>26</v>
      </c>
      <c r="I20" s="22">
        <v>471</v>
      </c>
      <c r="J20" s="34">
        <f t="shared" si="0"/>
        <v>16485</v>
      </c>
    </row>
    <row r="21" spans="1:10" s="7" customFormat="1" ht="24">
      <c r="A21" s="20">
        <v>13</v>
      </c>
      <c r="B21" s="54" t="s">
        <v>58</v>
      </c>
      <c r="C21" s="22">
        <v>1944</v>
      </c>
      <c r="D21" s="22">
        <v>77</v>
      </c>
      <c r="E21" s="22">
        <v>429.3</v>
      </c>
      <c r="F21" s="22">
        <v>8</v>
      </c>
      <c r="G21" s="22">
        <v>8</v>
      </c>
      <c r="H21" s="22">
        <v>20</v>
      </c>
      <c r="I21" s="22">
        <v>429.3</v>
      </c>
      <c r="J21" s="34">
        <f t="shared" si="0"/>
        <v>15025.5</v>
      </c>
    </row>
    <row r="22" spans="1:10" s="7" customFormat="1" ht="24">
      <c r="A22" s="20">
        <v>14</v>
      </c>
      <c r="B22" s="54" t="s">
        <v>59</v>
      </c>
      <c r="C22" s="22">
        <v>1945</v>
      </c>
      <c r="D22" s="22">
        <v>93</v>
      </c>
      <c r="E22" s="22">
        <v>444.8</v>
      </c>
      <c r="F22" s="22">
        <v>8</v>
      </c>
      <c r="G22" s="22">
        <v>6</v>
      </c>
      <c r="H22" s="22">
        <v>17</v>
      </c>
      <c r="I22" s="22">
        <v>444.8</v>
      </c>
      <c r="J22" s="36">
        <f t="shared" si="0"/>
        <v>15568</v>
      </c>
    </row>
    <row r="23" spans="1:10" s="7" customFormat="1" ht="24">
      <c r="A23" s="20">
        <v>15</v>
      </c>
      <c r="B23" s="54" t="s">
        <v>60</v>
      </c>
      <c r="C23" s="22">
        <v>1945</v>
      </c>
      <c r="D23" s="22">
        <v>86</v>
      </c>
      <c r="E23" s="22">
        <v>453.5</v>
      </c>
      <c r="F23" s="22">
        <v>7</v>
      </c>
      <c r="G23" s="22">
        <v>8</v>
      </c>
      <c r="H23" s="22">
        <v>20</v>
      </c>
      <c r="I23" s="31">
        <v>453.5</v>
      </c>
      <c r="J23" s="35">
        <f t="shared" si="0"/>
        <v>15872.5</v>
      </c>
    </row>
    <row r="24" spans="1:10" s="7" customFormat="1" ht="24">
      <c r="A24" s="20">
        <v>16</v>
      </c>
      <c r="B24" s="54" t="s">
        <v>61</v>
      </c>
      <c r="C24" s="22">
        <v>1946</v>
      </c>
      <c r="D24" s="22">
        <v>100</v>
      </c>
      <c r="E24" s="22">
        <v>599.1</v>
      </c>
      <c r="F24" s="22">
        <v>16</v>
      </c>
      <c r="G24" s="22">
        <v>14</v>
      </c>
      <c r="H24" s="22">
        <v>32</v>
      </c>
      <c r="I24" s="22">
        <v>599.1</v>
      </c>
      <c r="J24" s="36">
        <f t="shared" si="0"/>
        <v>20968.5</v>
      </c>
    </row>
    <row r="25" spans="1:10" s="7" customFormat="1" ht="24">
      <c r="A25" s="20">
        <v>17</v>
      </c>
      <c r="B25" s="54" t="s">
        <v>62</v>
      </c>
      <c r="C25" s="22">
        <v>1946</v>
      </c>
      <c r="D25" s="22">
        <v>96</v>
      </c>
      <c r="E25" s="22">
        <v>465.3</v>
      </c>
      <c r="F25" s="22">
        <v>7</v>
      </c>
      <c r="G25" s="22">
        <v>11</v>
      </c>
      <c r="H25" s="22">
        <v>24</v>
      </c>
      <c r="I25" s="22">
        <v>465.3</v>
      </c>
      <c r="J25" s="34">
        <f t="shared" si="0"/>
        <v>16285.5</v>
      </c>
    </row>
    <row r="26" spans="1:10" s="7" customFormat="1" ht="24">
      <c r="A26" s="20">
        <v>18</v>
      </c>
      <c r="B26" s="54" t="s">
        <v>63</v>
      </c>
      <c r="C26" s="22">
        <v>1946</v>
      </c>
      <c r="D26" s="22">
        <v>82</v>
      </c>
      <c r="E26" s="22">
        <v>420.2</v>
      </c>
      <c r="F26" s="22">
        <v>7</v>
      </c>
      <c r="G26" s="22">
        <v>10</v>
      </c>
      <c r="H26" s="22">
        <v>25</v>
      </c>
      <c r="I26" s="22">
        <v>420.2</v>
      </c>
      <c r="J26" s="34">
        <f t="shared" si="0"/>
        <v>14707</v>
      </c>
    </row>
    <row r="27" spans="1:10" s="7" customFormat="1" ht="24">
      <c r="A27" s="20">
        <v>19</v>
      </c>
      <c r="B27" s="54" t="s">
        <v>64</v>
      </c>
      <c r="C27" s="22">
        <v>1947</v>
      </c>
      <c r="D27" s="22">
        <v>59</v>
      </c>
      <c r="E27" s="22">
        <v>896.7</v>
      </c>
      <c r="F27" s="22">
        <v>11</v>
      </c>
      <c r="G27" s="22">
        <v>23</v>
      </c>
      <c r="H27" s="22">
        <v>50</v>
      </c>
      <c r="I27" s="22">
        <v>896.7</v>
      </c>
      <c r="J27" s="34">
        <f t="shared" si="0"/>
        <v>31384.5</v>
      </c>
    </row>
    <row r="28" spans="1:10" s="7" customFormat="1" ht="24">
      <c r="A28" s="20">
        <v>20</v>
      </c>
      <c r="B28" s="54" t="s">
        <v>65</v>
      </c>
      <c r="C28" s="22">
        <v>1948</v>
      </c>
      <c r="D28" s="22">
        <v>65</v>
      </c>
      <c r="E28" s="22">
        <v>593.6</v>
      </c>
      <c r="F28" s="22">
        <v>8</v>
      </c>
      <c r="G28" s="22">
        <v>13</v>
      </c>
      <c r="H28" s="22">
        <v>31</v>
      </c>
      <c r="I28" s="22">
        <v>593.6</v>
      </c>
      <c r="J28" s="34">
        <f t="shared" si="0"/>
        <v>20776</v>
      </c>
    </row>
    <row r="29" spans="1:10" s="7" customFormat="1" ht="24">
      <c r="A29" s="20">
        <v>21</v>
      </c>
      <c r="B29" s="54" t="s">
        <v>66</v>
      </c>
      <c r="C29" s="22">
        <v>1948</v>
      </c>
      <c r="D29" s="22">
        <v>60</v>
      </c>
      <c r="E29" s="22">
        <v>409.7</v>
      </c>
      <c r="F29" s="22">
        <v>8</v>
      </c>
      <c r="G29" s="22">
        <v>10</v>
      </c>
      <c r="H29" s="22">
        <v>24</v>
      </c>
      <c r="I29" s="22">
        <v>409.7</v>
      </c>
      <c r="J29" s="34">
        <f t="shared" si="0"/>
        <v>14339.5</v>
      </c>
    </row>
    <row r="30" spans="1:10" s="7" customFormat="1" ht="24">
      <c r="A30" s="20">
        <v>22</v>
      </c>
      <c r="B30" s="54" t="s">
        <v>67</v>
      </c>
      <c r="C30" s="22">
        <v>1948</v>
      </c>
      <c r="D30" s="22">
        <v>56</v>
      </c>
      <c r="E30" s="22">
        <v>646.3</v>
      </c>
      <c r="F30" s="22">
        <v>9</v>
      </c>
      <c r="G30" s="22">
        <v>27</v>
      </c>
      <c r="H30" s="22">
        <v>43</v>
      </c>
      <c r="I30" s="22">
        <v>646.3</v>
      </c>
      <c r="J30" s="34">
        <f t="shared" si="0"/>
        <v>22620.5</v>
      </c>
    </row>
    <row r="31" spans="1:10" s="7" customFormat="1" ht="24">
      <c r="A31" s="20">
        <v>23</v>
      </c>
      <c r="B31" s="54" t="s">
        <v>21</v>
      </c>
      <c r="C31" s="23">
        <v>1948</v>
      </c>
      <c r="D31" s="23">
        <v>39</v>
      </c>
      <c r="E31" s="23">
        <v>904</v>
      </c>
      <c r="F31" s="22">
        <v>12</v>
      </c>
      <c r="G31" s="23">
        <v>24</v>
      </c>
      <c r="H31" s="23">
        <v>58</v>
      </c>
      <c r="I31" s="23">
        <v>904</v>
      </c>
      <c r="J31" s="34">
        <f t="shared" si="0"/>
        <v>31640</v>
      </c>
    </row>
    <row r="32" spans="1:10" s="7" customFormat="1" ht="24">
      <c r="A32" s="20">
        <v>24</v>
      </c>
      <c r="B32" s="54" t="s">
        <v>68</v>
      </c>
      <c r="C32" s="22">
        <v>1949</v>
      </c>
      <c r="D32" s="22">
        <v>90</v>
      </c>
      <c r="E32" s="22">
        <v>594.3</v>
      </c>
      <c r="F32" s="22">
        <v>16</v>
      </c>
      <c r="G32" s="22">
        <v>15</v>
      </c>
      <c r="H32" s="22">
        <v>28</v>
      </c>
      <c r="I32" s="22">
        <v>594.3</v>
      </c>
      <c r="J32" s="34">
        <f t="shared" si="0"/>
        <v>20800.5</v>
      </c>
    </row>
    <row r="33" spans="1:10" s="7" customFormat="1" ht="24">
      <c r="A33" s="20">
        <v>25</v>
      </c>
      <c r="B33" s="54" t="s">
        <v>69</v>
      </c>
      <c r="C33" s="22">
        <v>1949</v>
      </c>
      <c r="D33" s="22">
        <v>59</v>
      </c>
      <c r="E33" s="22">
        <v>572.5</v>
      </c>
      <c r="F33" s="22">
        <v>12</v>
      </c>
      <c r="G33" s="22">
        <v>26</v>
      </c>
      <c r="H33" s="22">
        <v>35</v>
      </c>
      <c r="I33" s="22">
        <v>572.5</v>
      </c>
      <c r="J33" s="34">
        <f t="shared" si="0"/>
        <v>20037.5</v>
      </c>
    </row>
    <row r="34" spans="1:10" s="7" customFormat="1" ht="24">
      <c r="A34" s="20">
        <v>26</v>
      </c>
      <c r="B34" s="54" t="s">
        <v>70</v>
      </c>
      <c r="C34" s="22">
        <v>1949</v>
      </c>
      <c r="D34" s="22">
        <v>54</v>
      </c>
      <c r="E34" s="22">
        <v>582.9</v>
      </c>
      <c r="F34" s="22">
        <v>8</v>
      </c>
      <c r="G34" s="22">
        <v>7</v>
      </c>
      <c r="H34" s="22">
        <v>27</v>
      </c>
      <c r="I34" s="22">
        <v>582.9</v>
      </c>
      <c r="J34" s="34">
        <f t="shared" si="0"/>
        <v>20401.5</v>
      </c>
    </row>
    <row r="35" spans="1:10" s="7" customFormat="1" ht="24">
      <c r="A35" s="20">
        <v>27</v>
      </c>
      <c r="B35" s="54" t="s">
        <v>71</v>
      </c>
      <c r="C35" s="22">
        <v>1950</v>
      </c>
      <c r="D35" s="22">
        <v>67</v>
      </c>
      <c r="E35" s="22">
        <v>526</v>
      </c>
      <c r="F35" s="22">
        <v>8</v>
      </c>
      <c r="G35" s="22">
        <v>16</v>
      </c>
      <c r="H35" s="22">
        <v>41</v>
      </c>
      <c r="I35" s="22">
        <v>526</v>
      </c>
      <c r="J35" s="34">
        <f t="shared" si="0"/>
        <v>18410</v>
      </c>
    </row>
    <row r="36" spans="1:10" s="7" customFormat="1" ht="15">
      <c r="A36" s="70" t="s">
        <v>3</v>
      </c>
      <c r="B36" s="70" t="s">
        <v>8</v>
      </c>
      <c r="C36" s="71" t="s">
        <v>7</v>
      </c>
      <c r="D36" s="71"/>
      <c r="E36" s="71"/>
      <c r="F36" s="71"/>
      <c r="G36" s="70" t="s">
        <v>4</v>
      </c>
      <c r="H36" s="70"/>
      <c r="I36" s="71" t="s">
        <v>177</v>
      </c>
      <c r="J36" s="69" t="s">
        <v>6</v>
      </c>
    </row>
    <row r="37" spans="1:10" s="7" customFormat="1" ht="36">
      <c r="A37" s="70"/>
      <c r="B37" s="70"/>
      <c r="C37" s="17" t="s">
        <v>9</v>
      </c>
      <c r="D37" s="18" t="s">
        <v>5</v>
      </c>
      <c r="E37" s="16" t="s">
        <v>10</v>
      </c>
      <c r="F37" s="16" t="s">
        <v>11</v>
      </c>
      <c r="G37" s="19" t="s">
        <v>0</v>
      </c>
      <c r="H37" s="19" t="s">
        <v>1</v>
      </c>
      <c r="I37" s="71"/>
      <c r="J37" s="69"/>
    </row>
    <row r="38" spans="1:10" s="7" customFormat="1" ht="24">
      <c r="A38" s="20">
        <v>28</v>
      </c>
      <c r="B38" s="54" t="s">
        <v>72</v>
      </c>
      <c r="C38" s="22">
        <v>1951</v>
      </c>
      <c r="D38" s="22">
        <v>66</v>
      </c>
      <c r="E38" s="22">
        <v>499.9</v>
      </c>
      <c r="F38" s="22">
        <v>8</v>
      </c>
      <c r="G38" s="22">
        <v>10</v>
      </c>
      <c r="H38" s="22">
        <v>35</v>
      </c>
      <c r="I38" s="22">
        <v>499.9</v>
      </c>
      <c r="J38" s="34">
        <f t="shared" si="0"/>
        <v>17496.5</v>
      </c>
    </row>
    <row r="39" spans="1:10" s="7" customFormat="1" ht="24">
      <c r="A39" s="20">
        <v>29</v>
      </c>
      <c r="B39" s="54" t="s">
        <v>73</v>
      </c>
      <c r="C39" s="22">
        <v>1951</v>
      </c>
      <c r="D39" s="22">
        <v>65</v>
      </c>
      <c r="E39" s="22">
        <v>490</v>
      </c>
      <c r="F39" s="22">
        <v>8</v>
      </c>
      <c r="G39" s="22">
        <v>9</v>
      </c>
      <c r="H39" s="22">
        <v>23</v>
      </c>
      <c r="I39" s="22">
        <v>490</v>
      </c>
      <c r="J39" s="34">
        <f t="shared" si="0"/>
        <v>17150</v>
      </c>
    </row>
    <row r="40" spans="1:10" s="7" customFormat="1" ht="24">
      <c r="A40" s="20">
        <v>30</v>
      </c>
      <c r="B40" s="54" t="s">
        <v>74</v>
      </c>
      <c r="C40" s="22">
        <v>1951</v>
      </c>
      <c r="D40" s="22">
        <v>23</v>
      </c>
      <c r="E40" s="22">
        <v>803.9</v>
      </c>
      <c r="F40" s="22">
        <v>12</v>
      </c>
      <c r="G40" s="22">
        <v>1</v>
      </c>
      <c r="H40" s="22">
        <v>1</v>
      </c>
      <c r="I40" s="22">
        <v>803.9</v>
      </c>
      <c r="J40" s="34">
        <f t="shared" si="0"/>
        <v>28136.5</v>
      </c>
    </row>
    <row r="41" spans="1:10" s="7" customFormat="1" ht="24">
      <c r="A41" s="20">
        <v>31</v>
      </c>
      <c r="B41" s="54" t="s">
        <v>75</v>
      </c>
      <c r="C41" s="22">
        <v>1952</v>
      </c>
      <c r="D41" s="22">
        <v>66</v>
      </c>
      <c r="E41" s="22">
        <v>479</v>
      </c>
      <c r="F41" s="22">
        <v>8</v>
      </c>
      <c r="G41" s="22">
        <v>12</v>
      </c>
      <c r="H41" s="22">
        <v>25</v>
      </c>
      <c r="I41" s="22">
        <v>479</v>
      </c>
      <c r="J41" s="34">
        <f t="shared" si="0"/>
        <v>16765</v>
      </c>
    </row>
    <row r="42" spans="1:10" s="7" customFormat="1" ht="24">
      <c r="A42" s="20">
        <v>32</v>
      </c>
      <c r="B42" s="54" t="s">
        <v>76</v>
      </c>
      <c r="C42" s="22">
        <v>1952</v>
      </c>
      <c r="D42" s="22">
        <v>65</v>
      </c>
      <c r="E42" s="22">
        <v>489.4</v>
      </c>
      <c r="F42" s="22">
        <v>8</v>
      </c>
      <c r="G42" s="22">
        <v>10</v>
      </c>
      <c r="H42" s="22">
        <v>29</v>
      </c>
      <c r="I42" s="22">
        <v>489.4</v>
      </c>
      <c r="J42" s="34">
        <f t="shared" si="0"/>
        <v>17129</v>
      </c>
    </row>
    <row r="43" spans="1:10" s="7" customFormat="1" ht="24">
      <c r="A43" s="20">
        <v>33</v>
      </c>
      <c r="B43" s="54" t="s">
        <v>79</v>
      </c>
      <c r="C43" s="22">
        <v>1953</v>
      </c>
      <c r="D43" s="22">
        <v>63</v>
      </c>
      <c r="E43" s="22">
        <v>350.4</v>
      </c>
      <c r="F43" s="22">
        <v>8</v>
      </c>
      <c r="G43" s="22">
        <v>9</v>
      </c>
      <c r="H43" s="22">
        <v>21</v>
      </c>
      <c r="I43" s="22">
        <v>350.4</v>
      </c>
      <c r="J43" s="34">
        <f t="shared" si="0"/>
        <v>12264</v>
      </c>
    </row>
    <row r="44" spans="1:10" s="7" customFormat="1" ht="24">
      <c r="A44" s="20">
        <v>34</v>
      </c>
      <c r="B44" s="54" t="s">
        <v>22</v>
      </c>
      <c r="C44" s="22">
        <v>1955</v>
      </c>
      <c r="D44" s="22">
        <v>63</v>
      </c>
      <c r="E44" s="22">
        <v>446.4</v>
      </c>
      <c r="F44" s="22">
        <v>8</v>
      </c>
      <c r="G44" s="22">
        <v>12</v>
      </c>
      <c r="H44" s="22">
        <v>26</v>
      </c>
      <c r="I44" s="22">
        <v>446.4</v>
      </c>
      <c r="J44" s="36">
        <f t="shared" si="0"/>
        <v>15624</v>
      </c>
    </row>
    <row r="45" spans="1:10" s="7" customFormat="1" ht="24">
      <c r="A45" s="20">
        <v>35</v>
      </c>
      <c r="B45" s="54" t="s">
        <v>81</v>
      </c>
      <c r="C45" s="22">
        <v>1955</v>
      </c>
      <c r="D45" s="22">
        <v>62</v>
      </c>
      <c r="E45" s="22">
        <v>435.6</v>
      </c>
      <c r="F45" s="22">
        <v>8</v>
      </c>
      <c r="G45" s="22">
        <v>15</v>
      </c>
      <c r="H45" s="22">
        <v>32</v>
      </c>
      <c r="I45" s="22">
        <v>435.6</v>
      </c>
      <c r="J45" s="34">
        <f t="shared" si="0"/>
        <v>15246</v>
      </c>
    </row>
    <row r="46" spans="1:10" s="7" customFormat="1" ht="24">
      <c r="A46" s="20">
        <v>36</v>
      </c>
      <c r="B46" s="54" t="s">
        <v>78</v>
      </c>
      <c r="C46" s="22">
        <v>1955</v>
      </c>
      <c r="D46" s="22">
        <v>61</v>
      </c>
      <c r="E46" s="22">
        <v>336.9</v>
      </c>
      <c r="F46" s="22">
        <v>8</v>
      </c>
      <c r="G46" s="22">
        <v>12</v>
      </c>
      <c r="H46" s="22">
        <v>33</v>
      </c>
      <c r="I46" s="22">
        <v>336.9</v>
      </c>
      <c r="J46" s="34">
        <f t="shared" si="0"/>
        <v>11791.5</v>
      </c>
    </row>
    <row r="47" spans="1:10" s="7" customFormat="1" ht="24">
      <c r="A47" s="21">
        <v>37</v>
      </c>
      <c r="B47" s="54" t="s">
        <v>82</v>
      </c>
      <c r="C47" s="22">
        <v>1955</v>
      </c>
      <c r="D47" s="22">
        <v>60</v>
      </c>
      <c r="E47" s="22">
        <v>335.9</v>
      </c>
      <c r="F47" s="22">
        <v>8</v>
      </c>
      <c r="G47" s="22">
        <v>9</v>
      </c>
      <c r="H47" s="22">
        <v>5</v>
      </c>
      <c r="I47" s="22">
        <v>335.9</v>
      </c>
      <c r="J47" s="34">
        <f>I47*35</f>
        <v>11756.5</v>
      </c>
    </row>
    <row r="48" spans="1:10" s="7" customFormat="1" ht="24">
      <c r="A48" s="21">
        <v>38</v>
      </c>
      <c r="B48" s="54" t="s">
        <v>83</v>
      </c>
      <c r="C48" s="22">
        <v>1955</v>
      </c>
      <c r="D48" s="22">
        <v>58</v>
      </c>
      <c r="E48" s="22">
        <v>337.5</v>
      </c>
      <c r="F48" s="22">
        <v>8</v>
      </c>
      <c r="G48" s="22">
        <v>12</v>
      </c>
      <c r="H48" s="22">
        <v>30</v>
      </c>
      <c r="I48" s="22">
        <v>337.5</v>
      </c>
      <c r="J48" s="34">
        <f aca="true" t="shared" si="2" ref="J48:J99">I48*35</f>
        <v>11812.5</v>
      </c>
    </row>
    <row r="49" spans="1:10" s="7" customFormat="1" ht="24">
      <c r="A49" s="21">
        <v>39</v>
      </c>
      <c r="B49" s="53" t="s">
        <v>84</v>
      </c>
      <c r="C49" s="23">
        <v>1956</v>
      </c>
      <c r="D49" s="23">
        <v>68</v>
      </c>
      <c r="E49" s="23">
        <v>575.5</v>
      </c>
      <c r="F49" s="22">
        <v>8</v>
      </c>
      <c r="G49" s="23">
        <v>12</v>
      </c>
      <c r="H49" s="23">
        <v>21</v>
      </c>
      <c r="I49" s="23">
        <v>575.5</v>
      </c>
      <c r="J49" s="34">
        <f t="shared" si="2"/>
        <v>20142.5</v>
      </c>
    </row>
    <row r="50" spans="1:10" s="7" customFormat="1" ht="24">
      <c r="A50" s="21">
        <v>40</v>
      </c>
      <c r="B50" s="53" t="s">
        <v>85</v>
      </c>
      <c r="C50" s="22">
        <v>1956</v>
      </c>
      <c r="D50" s="22">
        <v>63</v>
      </c>
      <c r="E50" s="22">
        <v>352.7</v>
      </c>
      <c r="F50" s="22">
        <v>8</v>
      </c>
      <c r="G50" s="22">
        <v>11</v>
      </c>
      <c r="H50" s="22">
        <v>17</v>
      </c>
      <c r="I50" s="22">
        <v>352.7</v>
      </c>
      <c r="J50" s="34">
        <f t="shared" si="2"/>
        <v>12344.5</v>
      </c>
    </row>
    <row r="51" spans="1:10" s="7" customFormat="1" ht="24">
      <c r="A51" s="21">
        <v>41</v>
      </c>
      <c r="B51" s="55" t="s">
        <v>86</v>
      </c>
      <c r="C51" s="31">
        <v>1956</v>
      </c>
      <c r="D51" s="31">
        <v>62</v>
      </c>
      <c r="E51" s="31">
        <v>337.1</v>
      </c>
      <c r="F51" s="31">
        <v>8</v>
      </c>
      <c r="G51" s="31">
        <v>12</v>
      </c>
      <c r="H51" s="31">
        <v>17</v>
      </c>
      <c r="I51" s="31">
        <v>337.1</v>
      </c>
      <c r="J51" s="34">
        <f t="shared" si="2"/>
        <v>11798.5</v>
      </c>
    </row>
    <row r="52" spans="1:10" s="7" customFormat="1" ht="24">
      <c r="A52" s="21">
        <v>42</v>
      </c>
      <c r="B52" s="53" t="s">
        <v>87</v>
      </c>
      <c r="C52" s="22">
        <v>1956</v>
      </c>
      <c r="D52" s="22">
        <v>59</v>
      </c>
      <c r="E52" s="22">
        <v>440.3</v>
      </c>
      <c r="F52" s="22">
        <v>8</v>
      </c>
      <c r="G52" s="22">
        <v>14</v>
      </c>
      <c r="H52" s="22">
        <v>19</v>
      </c>
      <c r="I52" s="22">
        <v>440.3</v>
      </c>
      <c r="J52" s="34">
        <f t="shared" si="2"/>
        <v>15410.5</v>
      </c>
    </row>
    <row r="53" spans="1:10" s="7" customFormat="1" ht="24">
      <c r="A53" s="21">
        <v>43</v>
      </c>
      <c r="B53" s="55" t="s">
        <v>89</v>
      </c>
      <c r="C53" s="22">
        <v>1956</v>
      </c>
      <c r="D53" s="22">
        <v>52</v>
      </c>
      <c r="E53" s="22">
        <v>446.2</v>
      </c>
      <c r="F53" s="22">
        <v>8</v>
      </c>
      <c r="G53" s="22">
        <v>11</v>
      </c>
      <c r="H53" s="22">
        <v>16</v>
      </c>
      <c r="I53" s="22">
        <v>446.2</v>
      </c>
      <c r="J53" s="34">
        <f t="shared" si="2"/>
        <v>15617</v>
      </c>
    </row>
    <row r="54" spans="1:10" s="7" customFormat="1" ht="24">
      <c r="A54" s="21">
        <v>44</v>
      </c>
      <c r="B54" s="53" t="s">
        <v>88</v>
      </c>
      <c r="C54" s="22">
        <v>1956</v>
      </c>
      <c r="D54" s="22">
        <v>33</v>
      </c>
      <c r="E54" s="22">
        <v>433</v>
      </c>
      <c r="F54" s="22">
        <v>8</v>
      </c>
      <c r="G54" s="22">
        <v>14</v>
      </c>
      <c r="H54" s="22">
        <v>35</v>
      </c>
      <c r="I54" s="22">
        <v>433</v>
      </c>
      <c r="J54" s="34">
        <f t="shared" si="2"/>
        <v>15155</v>
      </c>
    </row>
    <row r="55" spans="1:10" s="7" customFormat="1" ht="24">
      <c r="A55" s="21">
        <v>45</v>
      </c>
      <c r="B55" s="55" t="s">
        <v>90</v>
      </c>
      <c r="C55" s="22">
        <v>1957</v>
      </c>
      <c r="D55" s="22">
        <v>75</v>
      </c>
      <c r="E55" s="22">
        <v>483.4</v>
      </c>
      <c r="F55" s="22">
        <v>8</v>
      </c>
      <c r="G55" s="22">
        <v>13</v>
      </c>
      <c r="H55" s="22">
        <v>27</v>
      </c>
      <c r="I55" s="22">
        <v>483.4</v>
      </c>
      <c r="J55" s="34">
        <f t="shared" si="2"/>
        <v>16919</v>
      </c>
    </row>
    <row r="56" spans="1:10" s="7" customFormat="1" ht="24">
      <c r="A56" s="21">
        <v>46</v>
      </c>
      <c r="B56" s="53" t="s">
        <v>91</v>
      </c>
      <c r="C56" s="22">
        <v>1958</v>
      </c>
      <c r="D56" s="22">
        <v>71</v>
      </c>
      <c r="E56" s="22">
        <v>668.7</v>
      </c>
      <c r="F56" s="22">
        <v>16</v>
      </c>
      <c r="G56" s="22">
        <v>9</v>
      </c>
      <c r="H56" s="22">
        <v>22</v>
      </c>
      <c r="I56" s="22">
        <v>668.7</v>
      </c>
      <c r="J56" s="34">
        <f t="shared" si="2"/>
        <v>23404.5</v>
      </c>
    </row>
    <row r="57" spans="1:10" s="7" customFormat="1" ht="24">
      <c r="A57" s="21">
        <v>47</v>
      </c>
      <c r="B57" s="53" t="s">
        <v>92</v>
      </c>
      <c r="C57" s="22">
        <v>1958</v>
      </c>
      <c r="D57" s="22">
        <v>57</v>
      </c>
      <c r="E57" s="22">
        <v>417.8</v>
      </c>
      <c r="F57" s="22">
        <v>8</v>
      </c>
      <c r="G57" s="22">
        <v>11</v>
      </c>
      <c r="H57" s="22">
        <v>23</v>
      </c>
      <c r="I57" s="22">
        <v>417.8</v>
      </c>
      <c r="J57" s="34">
        <f t="shared" si="2"/>
        <v>14623</v>
      </c>
    </row>
    <row r="58" spans="1:10" s="7" customFormat="1" ht="24">
      <c r="A58" s="21">
        <v>48</v>
      </c>
      <c r="B58" s="53" t="s">
        <v>34</v>
      </c>
      <c r="C58" s="22">
        <v>1958</v>
      </c>
      <c r="D58" s="22">
        <v>47</v>
      </c>
      <c r="E58" s="22">
        <v>1173.5</v>
      </c>
      <c r="F58" s="22">
        <v>16</v>
      </c>
      <c r="G58" s="22">
        <v>24</v>
      </c>
      <c r="H58" s="22">
        <v>45</v>
      </c>
      <c r="I58" s="22">
        <v>1173.5</v>
      </c>
      <c r="J58" s="34">
        <f t="shared" si="2"/>
        <v>41072.5</v>
      </c>
    </row>
    <row r="59" spans="1:10" s="7" customFormat="1" ht="24">
      <c r="A59" s="21">
        <v>49</v>
      </c>
      <c r="B59" s="53" t="s">
        <v>35</v>
      </c>
      <c r="C59" s="22">
        <v>1959</v>
      </c>
      <c r="D59" s="22">
        <v>69</v>
      </c>
      <c r="E59" s="22">
        <v>431.7</v>
      </c>
      <c r="F59" s="22">
        <v>8</v>
      </c>
      <c r="G59" s="22">
        <v>14</v>
      </c>
      <c r="H59" s="22">
        <v>30</v>
      </c>
      <c r="I59" s="22">
        <v>431.7</v>
      </c>
      <c r="J59" s="34">
        <f t="shared" si="2"/>
        <v>15109.5</v>
      </c>
    </row>
    <row r="60" spans="1:10" s="7" customFormat="1" ht="24">
      <c r="A60" s="21">
        <v>50</v>
      </c>
      <c r="B60" s="53" t="s">
        <v>93</v>
      </c>
      <c r="C60" s="22">
        <v>1959</v>
      </c>
      <c r="D60" s="22">
        <v>69</v>
      </c>
      <c r="E60" s="22">
        <v>431.2</v>
      </c>
      <c r="F60" s="22">
        <v>8</v>
      </c>
      <c r="G60" s="22">
        <v>13</v>
      </c>
      <c r="H60" s="22">
        <v>27</v>
      </c>
      <c r="I60" s="22">
        <v>431.2</v>
      </c>
      <c r="J60" s="34">
        <f t="shared" si="2"/>
        <v>15092</v>
      </c>
    </row>
    <row r="61" spans="1:10" s="7" customFormat="1" ht="24">
      <c r="A61" s="21">
        <v>51</v>
      </c>
      <c r="B61" s="53" t="s">
        <v>94</v>
      </c>
      <c r="C61" s="22">
        <v>1959</v>
      </c>
      <c r="D61" s="22">
        <v>57</v>
      </c>
      <c r="E61" s="22">
        <v>507</v>
      </c>
      <c r="F61" s="22">
        <v>16</v>
      </c>
      <c r="G61" s="22">
        <v>16</v>
      </c>
      <c r="H61" s="22">
        <v>34</v>
      </c>
      <c r="I61" s="22">
        <v>507</v>
      </c>
      <c r="J61" s="34">
        <f t="shared" si="2"/>
        <v>17745</v>
      </c>
    </row>
    <row r="62" spans="1:10" s="7" customFormat="1" ht="24">
      <c r="A62" s="21">
        <v>52</v>
      </c>
      <c r="B62" s="53" t="s">
        <v>95</v>
      </c>
      <c r="C62" s="22">
        <v>1959</v>
      </c>
      <c r="D62" s="22">
        <v>40</v>
      </c>
      <c r="E62" s="22">
        <v>501.2</v>
      </c>
      <c r="F62" s="22">
        <v>16</v>
      </c>
      <c r="G62" s="22">
        <v>15</v>
      </c>
      <c r="H62" s="22">
        <v>23</v>
      </c>
      <c r="I62" s="22">
        <v>501.2</v>
      </c>
      <c r="J62" s="34">
        <f t="shared" si="2"/>
        <v>17542</v>
      </c>
    </row>
    <row r="63" spans="1:10" s="7" customFormat="1" ht="24">
      <c r="A63" s="21">
        <v>53</v>
      </c>
      <c r="B63" s="53" t="s">
        <v>36</v>
      </c>
      <c r="C63" s="22">
        <v>1965</v>
      </c>
      <c r="D63" s="22">
        <v>36</v>
      </c>
      <c r="E63" s="22">
        <v>504</v>
      </c>
      <c r="F63" s="22">
        <v>12</v>
      </c>
      <c r="G63" s="22">
        <v>1</v>
      </c>
      <c r="H63" s="22">
        <v>2</v>
      </c>
      <c r="I63" s="22">
        <v>504</v>
      </c>
      <c r="J63" s="34">
        <f t="shared" si="2"/>
        <v>17640</v>
      </c>
    </row>
    <row r="64" spans="1:10" s="7" customFormat="1" ht="24">
      <c r="A64" s="21">
        <v>54</v>
      </c>
      <c r="B64" s="53" t="s">
        <v>38</v>
      </c>
      <c r="C64" s="22">
        <v>1977</v>
      </c>
      <c r="D64" s="22">
        <v>26</v>
      </c>
      <c r="E64" s="22">
        <v>291.1</v>
      </c>
      <c r="F64" s="22">
        <v>6</v>
      </c>
      <c r="G64" s="22">
        <v>6</v>
      </c>
      <c r="H64" s="22">
        <v>11</v>
      </c>
      <c r="I64" s="22">
        <v>291.1</v>
      </c>
      <c r="J64" s="34">
        <f t="shared" si="2"/>
        <v>10188.5</v>
      </c>
    </row>
    <row r="65" spans="1:10" s="7" customFormat="1" ht="24">
      <c r="A65" s="21">
        <v>55</v>
      </c>
      <c r="B65" s="53" t="s">
        <v>96</v>
      </c>
      <c r="C65" s="33">
        <v>1929</v>
      </c>
      <c r="D65" s="33">
        <v>43</v>
      </c>
      <c r="E65" s="33">
        <v>375.7</v>
      </c>
      <c r="F65" s="31">
        <v>4</v>
      </c>
      <c r="G65" s="33">
        <v>5</v>
      </c>
      <c r="H65" s="33">
        <v>22</v>
      </c>
      <c r="I65" s="33">
        <v>375.7</v>
      </c>
      <c r="J65" s="34">
        <f t="shared" si="2"/>
        <v>13149.5</v>
      </c>
    </row>
    <row r="66" spans="1:10" s="7" customFormat="1" ht="24">
      <c r="A66" s="21">
        <v>56</v>
      </c>
      <c r="B66" s="53" t="s">
        <v>97</v>
      </c>
      <c r="C66" s="24">
        <v>1930</v>
      </c>
      <c r="D66" s="24">
        <v>60</v>
      </c>
      <c r="E66" s="24">
        <v>530.3</v>
      </c>
      <c r="F66" s="22">
        <v>8</v>
      </c>
      <c r="G66" s="24">
        <v>17</v>
      </c>
      <c r="H66" s="24">
        <v>37</v>
      </c>
      <c r="I66" s="24">
        <v>530.3</v>
      </c>
      <c r="J66" s="34">
        <f t="shared" si="2"/>
        <v>18560.5</v>
      </c>
    </row>
    <row r="67" spans="1:10" s="7" customFormat="1" ht="24">
      <c r="A67" s="21">
        <v>57</v>
      </c>
      <c r="B67" s="56" t="s">
        <v>98</v>
      </c>
      <c r="C67" s="24">
        <v>1930</v>
      </c>
      <c r="D67" s="24">
        <v>40</v>
      </c>
      <c r="E67" s="24">
        <v>503.8</v>
      </c>
      <c r="F67" s="22">
        <v>8</v>
      </c>
      <c r="G67" s="24">
        <v>6</v>
      </c>
      <c r="H67" s="24">
        <v>13</v>
      </c>
      <c r="I67" s="24">
        <v>503.8</v>
      </c>
      <c r="J67" s="34">
        <f t="shared" si="2"/>
        <v>17633</v>
      </c>
    </row>
    <row r="68" spans="1:10" s="7" customFormat="1" ht="24">
      <c r="A68" s="21">
        <v>58</v>
      </c>
      <c r="B68" s="56" t="s">
        <v>48</v>
      </c>
      <c r="C68" s="24">
        <v>1930</v>
      </c>
      <c r="D68" s="24">
        <v>19</v>
      </c>
      <c r="E68" s="24">
        <v>529.1</v>
      </c>
      <c r="F68" s="22">
        <v>8</v>
      </c>
      <c r="G68" s="24">
        <v>16</v>
      </c>
      <c r="H68" s="24">
        <v>34</v>
      </c>
      <c r="I68" s="24">
        <v>529.1</v>
      </c>
      <c r="J68" s="34">
        <f t="shared" si="2"/>
        <v>18518.5</v>
      </c>
    </row>
    <row r="69" spans="1:10" s="7" customFormat="1" ht="24">
      <c r="A69" s="21">
        <v>59</v>
      </c>
      <c r="B69" s="56" t="s">
        <v>99</v>
      </c>
      <c r="C69" s="24">
        <v>1931</v>
      </c>
      <c r="D69" s="24">
        <v>49</v>
      </c>
      <c r="E69" s="24">
        <v>544.4</v>
      </c>
      <c r="F69" s="22">
        <v>8</v>
      </c>
      <c r="G69" s="24">
        <v>17</v>
      </c>
      <c r="H69" s="24">
        <v>34</v>
      </c>
      <c r="I69" s="24">
        <v>544.4</v>
      </c>
      <c r="J69" s="34">
        <f t="shared" si="2"/>
        <v>19054</v>
      </c>
    </row>
    <row r="70" spans="1:10" s="7" customFormat="1" ht="24">
      <c r="A70" s="21">
        <v>60</v>
      </c>
      <c r="B70" s="56" t="s">
        <v>100</v>
      </c>
      <c r="C70" s="24">
        <v>1931</v>
      </c>
      <c r="D70" s="24">
        <v>40</v>
      </c>
      <c r="E70" s="24">
        <v>543.5</v>
      </c>
      <c r="F70" s="22">
        <v>8</v>
      </c>
      <c r="G70" s="24">
        <v>18</v>
      </c>
      <c r="H70" s="24">
        <v>34</v>
      </c>
      <c r="I70" s="24">
        <v>543.5</v>
      </c>
      <c r="J70" s="34">
        <f t="shared" si="2"/>
        <v>19022.5</v>
      </c>
    </row>
    <row r="71" spans="1:10" s="7" customFormat="1" ht="24">
      <c r="A71" s="21">
        <v>61</v>
      </c>
      <c r="B71" s="56" t="s">
        <v>39</v>
      </c>
      <c r="C71" s="24">
        <v>1932</v>
      </c>
      <c r="D71" s="24">
        <v>67</v>
      </c>
      <c r="E71" s="24">
        <v>841.8</v>
      </c>
      <c r="F71" s="22">
        <v>12</v>
      </c>
      <c r="G71" s="24">
        <v>33</v>
      </c>
      <c r="H71" s="24">
        <v>54</v>
      </c>
      <c r="I71" s="24">
        <v>841.8</v>
      </c>
      <c r="J71" s="34">
        <f t="shared" si="2"/>
        <v>29463</v>
      </c>
    </row>
    <row r="72" spans="1:10" s="7" customFormat="1" ht="15">
      <c r="A72" s="70" t="s">
        <v>3</v>
      </c>
      <c r="B72" s="70" t="s">
        <v>8</v>
      </c>
      <c r="C72" s="71" t="s">
        <v>7</v>
      </c>
      <c r="D72" s="71"/>
      <c r="E72" s="71"/>
      <c r="F72" s="71"/>
      <c r="G72" s="70" t="s">
        <v>4</v>
      </c>
      <c r="H72" s="72"/>
      <c r="I72" s="71" t="s">
        <v>177</v>
      </c>
      <c r="J72" s="69" t="s">
        <v>6</v>
      </c>
    </row>
    <row r="73" spans="1:10" s="7" customFormat="1" ht="36">
      <c r="A73" s="70"/>
      <c r="B73" s="70"/>
      <c r="C73" s="17" t="s">
        <v>9</v>
      </c>
      <c r="D73" s="18" t="s">
        <v>5</v>
      </c>
      <c r="E73" s="16" t="s">
        <v>10</v>
      </c>
      <c r="F73" s="16" t="s">
        <v>11</v>
      </c>
      <c r="G73" s="19" t="s">
        <v>0</v>
      </c>
      <c r="H73" s="19" t="s">
        <v>1</v>
      </c>
      <c r="I73" s="71"/>
      <c r="J73" s="69"/>
    </row>
    <row r="74" spans="1:10" s="7" customFormat="1" ht="24">
      <c r="A74" s="21">
        <v>62</v>
      </c>
      <c r="B74" s="56" t="s">
        <v>40</v>
      </c>
      <c r="C74" s="21">
        <v>1932</v>
      </c>
      <c r="D74" s="21">
        <v>45</v>
      </c>
      <c r="E74" s="25">
        <v>540.8</v>
      </c>
      <c r="F74" s="22">
        <v>8</v>
      </c>
      <c r="G74" s="24">
        <v>19</v>
      </c>
      <c r="H74" s="24">
        <v>41</v>
      </c>
      <c r="I74" s="25">
        <v>540.8</v>
      </c>
      <c r="J74" s="34">
        <f t="shared" si="2"/>
        <v>18928</v>
      </c>
    </row>
    <row r="75" spans="1:10" s="7" customFormat="1" ht="24">
      <c r="A75" s="21">
        <v>63</v>
      </c>
      <c r="B75" s="56" t="s">
        <v>41</v>
      </c>
      <c r="C75" s="21">
        <v>1932</v>
      </c>
      <c r="D75" s="21">
        <v>41</v>
      </c>
      <c r="E75" s="25">
        <v>551.5</v>
      </c>
      <c r="F75" s="22">
        <v>8</v>
      </c>
      <c r="G75" s="24">
        <v>13</v>
      </c>
      <c r="H75" s="24">
        <v>34</v>
      </c>
      <c r="I75" s="25">
        <v>551.5</v>
      </c>
      <c r="J75" s="34">
        <f t="shared" si="2"/>
        <v>19302.5</v>
      </c>
    </row>
    <row r="76" spans="1:10" s="7" customFormat="1" ht="24">
      <c r="A76" s="21">
        <v>64</v>
      </c>
      <c r="B76" s="53" t="s">
        <v>101</v>
      </c>
      <c r="C76" s="24">
        <v>1933</v>
      </c>
      <c r="D76" s="24">
        <v>65</v>
      </c>
      <c r="E76" s="24">
        <v>544.4</v>
      </c>
      <c r="F76" s="22">
        <v>8</v>
      </c>
      <c r="G76" s="24">
        <v>21</v>
      </c>
      <c r="H76" s="24">
        <v>53</v>
      </c>
      <c r="I76" s="24">
        <v>544.4</v>
      </c>
      <c r="J76" s="34">
        <f t="shared" si="2"/>
        <v>19054</v>
      </c>
    </row>
    <row r="77" spans="1:10" s="7" customFormat="1" ht="24">
      <c r="A77" s="21">
        <v>65</v>
      </c>
      <c r="B77" s="56" t="s">
        <v>42</v>
      </c>
      <c r="C77" s="21">
        <v>1933</v>
      </c>
      <c r="D77" s="21">
        <v>65</v>
      </c>
      <c r="E77" s="25">
        <v>853.5</v>
      </c>
      <c r="F77" s="22">
        <v>12</v>
      </c>
      <c r="G77" s="24">
        <v>22</v>
      </c>
      <c r="H77" s="24">
        <v>59</v>
      </c>
      <c r="I77" s="25">
        <v>853.5</v>
      </c>
      <c r="J77" s="34">
        <f t="shared" si="2"/>
        <v>29872.5</v>
      </c>
    </row>
    <row r="78" spans="1:10" s="7" customFormat="1" ht="24">
      <c r="A78" s="21">
        <v>66</v>
      </c>
      <c r="B78" s="56" t="s">
        <v>102</v>
      </c>
      <c r="C78" s="24">
        <v>1934</v>
      </c>
      <c r="D78" s="24">
        <v>63</v>
      </c>
      <c r="E78" s="24">
        <v>534.9</v>
      </c>
      <c r="F78" s="22">
        <v>8</v>
      </c>
      <c r="G78" s="24">
        <v>16</v>
      </c>
      <c r="H78" s="24">
        <v>38</v>
      </c>
      <c r="I78" s="24">
        <v>534.9</v>
      </c>
      <c r="J78" s="34">
        <f t="shared" si="2"/>
        <v>18721.5</v>
      </c>
    </row>
    <row r="79" spans="1:10" s="7" customFormat="1" ht="24">
      <c r="A79" s="21">
        <v>67</v>
      </c>
      <c r="B79" s="56" t="s">
        <v>103</v>
      </c>
      <c r="C79" s="24">
        <v>1934</v>
      </c>
      <c r="D79" s="24">
        <v>63</v>
      </c>
      <c r="E79" s="24">
        <v>544.3</v>
      </c>
      <c r="F79" s="22">
        <v>8</v>
      </c>
      <c r="G79" s="24">
        <v>14</v>
      </c>
      <c r="H79" s="24">
        <v>38</v>
      </c>
      <c r="I79" s="24">
        <v>544.3</v>
      </c>
      <c r="J79" s="34">
        <f t="shared" si="2"/>
        <v>19050.5</v>
      </c>
    </row>
    <row r="80" spans="1:10" s="7" customFormat="1" ht="24">
      <c r="A80" s="21">
        <v>68</v>
      </c>
      <c r="B80" s="56" t="s">
        <v>104</v>
      </c>
      <c r="C80" s="24">
        <v>1935</v>
      </c>
      <c r="D80" s="24">
        <v>65</v>
      </c>
      <c r="E80" s="24">
        <v>592.7</v>
      </c>
      <c r="F80" s="22">
        <v>8</v>
      </c>
      <c r="G80" s="24">
        <v>23</v>
      </c>
      <c r="H80" s="24">
        <v>46</v>
      </c>
      <c r="I80" s="24">
        <v>592.7</v>
      </c>
      <c r="J80" s="34">
        <f t="shared" si="2"/>
        <v>20744.5</v>
      </c>
    </row>
    <row r="81" spans="1:10" s="7" customFormat="1" ht="24">
      <c r="A81" s="21">
        <v>69</v>
      </c>
      <c r="B81" s="56" t="s">
        <v>105</v>
      </c>
      <c r="C81" s="24">
        <v>1935</v>
      </c>
      <c r="D81" s="24">
        <v>64</v>
      </c>
      <c r="E81" s="24">
        <v>591.4</v>
      </c>
      <c r="F81" s="22">
        <v>8</v>
      </c>
      <c r="G81" s="24">
        <v>20</v>
      </c>
      <c r="H81" s="24">
        <v>48</v>
      </c>
      <c r="I81" s="24">
        <v>591.4</v>
      </c>
      <c r="J81" s="34">
        <f t="shared" si="2"/>
        <v>20699</v>
      </c>
    </row>
    <row r="82" spans="1:10" s="7" customFormat="1" ht="24">
      <c r="A82" s="21">
        <v>70</v>
      </c>
      <c r="B82" s="56" t="s">
        <v>20</v>
      </c>
      <c r="C82" s="21">
        <v>1935</v>
      </c>
      <c r="D82" s="21">
        <v>59</v>
      </c>
      <c r="E82" s="25">
        <v>569.8</v>
      </c>
      <c r="F82" s="22">
        <v>8</v>
      </c>
      <c r="G82" s="24">
        <v>17</v>
      </c>
      <c r="H82" s="24">
        <v>33</v>
      </c>
      <c r="I82" s="25">
        <v>569.8</v>
      </c>
      <c r="J82" s="34">
        <f t="shared" si="2"/>
        <v>19943</v>
      </c>
    </row>
    <row r="83" spans="1:10" s="7" customFormat="1" ht="24">
      <c r="A83" s="21">
        <v>71</v>
      </c>
      <c r="B83" s="56" t="s">
        <v>106</v>
      </c>
      <c r="C83" s="24">
        <v>1935</v>
      </c>
      <c r="D83" s="24">
        <v>57</v>
      </c>
      <c r="E83" s="26">
        <v>1027.6</v>
      </c>
      <c r="F83" s="22">
        <v>12</v>
      </c>
      <c r="G83" s="24">
        <v>29</v>
      </c>
      <c r="H83" s="24">
        <v>59</v>
      </c>
      <c r="I83" s="26">
        <v>1027.6</v>
      </c>
      <c r="J83" s="34">
        <f t="shared" si="2"/>
        <v>35966</v>
      </c>
    </row>
    <row r="84" spans="1:10" s="7" customFormat="1" ht="24" customHeight="1">
      <c r="A84" s="21">
        <v>72</v>
      </c>
      <c r="B84" s="57" t="s">
        <v>243</v>
      </c>
      <c r="C84" s="24">
        <v>1935</v>
      </c>
      <c r="D84" s="24">
        <v>41</v>
      </c>
      <c r="E84" s="24">
        <v>582.4</v>
      </c>
      <c r="F84" s="22">
        <v>8</v>
      </c>
      <c r="G84" s="24">
        <v>18</v>
      </c>
      <c r="H84" s="24">
        <v>33</v>
      </c>
      <c r="I84" s="24">
        <v>582.4</v>
      </c>
      <c r="J84" s="34">
        <f t="shared" si="2"/>
        <v>20384</v>
      </c>
    </row>
    <row r="85" spans="1:10" s="7" customFormat="1" ht="24">
      <c r="A85" s="21">
        <v>73</v>
      </c>
      <c r="B85" s="57" t="s">
        <v>244</v>
      </c>
      <c r="C85" s="24">
        <v>1936</v>
      </c>
      <c r="D85" s="24">
        <v>72</v>
      </c>
      <c r="E85" s="24">
        <v>588.1</v>
      </c>
      <c r="F85" s="22">
        <v>8</v>
      </c>
      <c r="G85" s="24">
        <v>17</v>
      </c>
      <c r="H85" s="24">
        <v>40</v>
      </c>
      <c r="I85" s="24">
        <v>588.1</v>
      </c>
      <c r="J85" s="34">
        <f t="shared" si="2"/>
        <v>20583.5</v>
      </c>
    </row>
    <row r="86" spans="1:10" s="7" customFormat="1" ht="24">
      <c r="A86" s="21">
        <v>74</v>
      </c>
      <c r="B86" s="54" t="s">
        <v>107</v>
      </c>
      <c r="C86" s="24">
        <v>1936</v>
      </c>
      <c r="D86" s="24">
        <v>67</v>
      </c>
      <c r="E86" s="24">
        <v>801.3</v>
      </c>
      <c r="F86" s="22">
        <v>9</v>
      </c>
      <c r="G86" s="24">
        <v>20</v>
      </c>
      <c r="H86" s="24">
        <v>43</v>
      </c>
      <c r="I86" s="24">
        <v>801.3</v>
      </c>
      <c r="J86" s="34">
        <f t="shared" si="2"/>
        <v>28045.5</v>
      </c>
    </row>
    <row r="87" spans="1:10" s="7" customFormat="1" ht="24">
      <c r="A87" s="21">
        <v>75</v>
      </c>
      <c r="B87" s="56" t="s">
        <v>108</v>
      </c>
      <c r="C87" s="21">
        <v>1936</v>
      </c>
      <c r="D87" s="21">
        <v>60</v>
      </c>
      <c r="E87" s="25">
        <v>586.9</v>
      </c>
      <c r="F87" s="22">
        <v>8</v>
      </c>
      <c r="G87" s="24">
        <v>10</v>
      </c>
      <c r="H87" s="24">
        <v>35</v>
      </c>
      <c r="I87" s="25">
        <v>586.9</v>
      </c>
      <c r="J87" s="34">
        <f t="shared" si="2"/>
        <v>20541.5</v>
      </c>
    </row>
    <row r="88" spans="1:10" s="7" customFormat="1" ht="24">
      <c r="A88" s="21">
        <v>76</v>
      </c>
      <c r="B88" s="56" t="s">
        <v>43</v>
      </c>
      <c r="C88" s="24">
        <v>1936</v>
      </c>
      <c r="D88" s="24">
        <v>56</v>
      </c>
      <c r="E88" s="24">
        <v>586.1</v>
      </c>
      <c r="F88" s="22">
        <v>8</v>
      </c>
      <c r="G88" s="24">
        <v>20</v>
      </c>
      <c r="H88" s="24">
        <v>30</v>
      </c>
      <c r="I88" s="24">
        <v>586.1</v>
      </c>
      <c r="J88" s="34">
        <f t="shared" si="2"/>
        <v>20513.5</v>
      </c>
    </row>
    <row r="89" spans="1:10" s="7" customFormat="1" ht="24">
      <c r="A89" s="21">
        <v>77</v>
      </c>
      <c r="B89" s="56" t="s">
        <v>109</v>
      </c>
      <c r="C89" s="21">
        <v>1936</v>
      </c>
      <c r="D89" s="21">
        <v>51</v>
      </c>
      <c r="E89" s="25">
        <v>593.1</v>
      </c>
      <c r="F89" s="22">
        <v>8</v>
      </c>
      <c r="G89" s="24">
        <v>18</v>
      </c>
      <c r="H89" s="24">
        <v>30</v>
      </c>
      <c r="I89" s="25">
        <v>593.1</v>
      </c>
      <c r="J89" s="34">
        <f t="shared" si="2"/>
        <v>20758.5</v>
      </c>
    </row>
    <row r="90" spans="1:10" s="7" customFormat="1" ht="24">
      <c r="A90" s="21">
        <v>78</v>
      </c>
      <c r="B90" s="56" t="s">
        <v>110</v>
      </c>
      <c r="C90" s="24">
        <v>1937</v>
      </c>
      <c r="D90" s="24">
        <v>69</v>
      </c>
      <c r="E90" s="24">
        <v>775.8</v>
      </c>
      <c r="F90" s="22">
        <v>8</v>
      </c>
      <c r="G90" s="24">
        <v>23</v>
      </c>
      <c r="H90" s="24">
        <v>56</v>
      </c>
      <c r="I90" s="24">
        <v>775.8</v>
      </c>
      <c r="J90" s="34">
        <f t="shared" si="2"/>
        <v>27153</v>
      </c>
    </row>
    <row r="91" spans="1:10" s="7" customFormat="1" ht="24">
      <c r="A91" s="21">
        <v>79</v>
      </c>
      <c r="B91" s="56" t="s">
        <v>111</v>
      </c>
      <c r="C91" s="24">
        <v>1937</v>
      </c>
      <c r="D91" s="24">
        <v>68</v>
      </c>
      <c r="E91" s="24">
        <v>510.8</v>
      </c>
      <c r="F91" s="22">
        <v>9</v>
      </c>
      <c r="G91" s="24">
        <v>11</v>
      </c>
      <c r="H91" s="24">
        <v>29</v>
      </c>
      <c r="I91" s="24">
        <v>510.8</v>
      </c>
      <c r="J91" s="34">
        <f t="shared" si="2"/>
        <v>17878</v>
      </c>
    </row>
    <row r="92" spans="1:10" s="7" customFormat="1" ht="24">
      <c r="A92" s="21">
        <v>80</v>
      </c>
      <c r="B92" s="56" t="s">
        <v>112</v>
      </c>
      <c r="C92" s="24">
        <v>1937</v>
      </c>
      <c r="D92" s="24">
        <v>67</v>
      </c>
      <c r="E92" s="24">
        <v>693.8</v>
      </c>
      <c r="F92" s="22">
        <v>10</v>
      </c>
      <c r="G92" s="24">
        <v>22</v>
      </c>
      <c r="H92" s="24">
        <v>59</v>
      </c>
      <c r="I92" s="49">
        <v>693.8</v>
      </c>
      <c r="J92" s="36">
        <f t="shared" si="2"/>
        <v>24283</v>
      </c>
    </row>
    <row r="93" spans="1:10" s="7" customFormat="1" ht="15">
      <c r="A93" s="74" t="s">
        <v>2</v>
      </c>
      <c r="B93" s="75"/>
      <c r="C93" s="75"/>
      <c r="D93" s="76"/>
      <c r="E93" s="58">
        <f aca="true" t="shared" si="3" ref="E93:J93">SUM(E14:E92)</f>
        <v>41353.30000000001</v>
      </c>
      <c r="F93" s="19">
        <f t="shared" si="3"/>
        <v>675</v>
      </c>
      <c r="G93" s="19">
        <f t="shared" si="3"/>
        <v>1089</v>
      </c>
      <c r="H93" s="19">
        <f t="shared" si="3"/>
        <v>2379</v>
      </c>
      <c r="I93" s="58">
        <f t="shared" si="3"/>
        <v>41353.30000000001</v>
      </c>
      <c r="J93" s="58">
        <f t="shared" si="3"/>
        <v>1447365.5</v>
      </c>
    </row>
    <row r="94" spans="1:10" s="7" customFormat="1" ht="15">
      <c r="A94" s="43"/>
      <c r="B94" s="50" t="s">
        <v>15</v>
      </c>
      <c r="C94" s="47"/>
      <c r="D94" s="47"/>
      <c r="E94" s="47"/>
      <c r="F94" s="45"/>
      <c r="G94" s="47"/>
      <c r="H94" s="47"/>
      <c r="I94" s="48"/>
      <c r="J94" s="46"/>
    </row>
    <row r="95" spans="1:10" s="7" customFormat="1" ht="24">
      <c r="A95" s="21">
        <v>81</v>
      </c>
      <c r="B95" s="56" t="s">
        <v>113</v>
      </c>
      <c r="C95" s="24">
        <v>1937</v>
      </c>
      <c r="D95" s="24">
        <v>65</v>
      </c>
      <c r="E95" s="24">
        <v>566.7</v>
      </c>
      <c r="F95" s="22">
        <v>10</v>
      </c>
      <c r="G95" s="24">
        <v>14</v>
      </c>
      <c r="H95" s="24">
        <v>32</v>
      </c>
      <c r="I95" s="24">
        <v>566.7</v>
      </c>
      <c r="J95" s="36">
        <f t="shared" si="2"/>
        <v>19834.5</v>
      </c>
    </row>
    <row r="96" spans="1:10" s="7" customFormat="1" ht="24">
      <c r="A96" s="21">
        <v>82</v>
      </c>
      <c r="B96" s="56" t="s">
        <v>114</v>
      </c>
      <c r="C96" s="24">
        <v>1937</v>
      </c>
      <c r="D96" s="24">
        <v>65</v>
      </c>
      <c r="E96" s="24">
        <v>679.9</v>
      </c>
      <c r="F96" s="22">
        <v>8</v>
      </c>
      <c r="G96" s="24">
        <v>18</v>
      </c>
      <c r="H96" s="24">
        <v>46</v>
      </c>
      <c r="I96" s="24">
        <v>679.9</v>
      </c>
      <c r="J96" s="36">
        <f t="shared" si="2"/>
        <v>23796.5</v>
      </c>
    </row>
    <row r="97" spans="1:10" s="7" customFormat="1" ht="24">
      <c r="A97" s="21">
        <v>83</v>
      </c>
      <c r="B97" s="56" t="s">
        <v>115</v>
      </c>
      <c r="C97" s="21">
        <v>1937</v>
      </c>
      <c r="D97" s="24">
        <v>64</v>
      </c>
      <c r="E97" s="25">
        <v>581.2</v>
      </c>
      <c r="F97" s="22">
        <v>8</v>
      </c>
      <c r="G97" s="24">
        <v>13</v>
      </c>
      <c r="H97" s="24">
        <v>33</v>
      </c>
      <c r="I97" s="25">
        <v>581.2</v>
      </c>
      <c r="J97" s="34">
        <f t="shared" si="2"/>
        <v>20342</v>
      </c>
    </row>
    <row r="98" spans="1:10" s="7" customFormat="1" ht="24">
      <c r="A98" s="21">
        <v>84</v>
      </c>
      <c r="B98" s="56" t="s">
        <v>116</v>
      </c>
      <c r="C98" s="21">
        <v>1937</v>
      </c>
      <c r="D98" s="21">
        <v>64</v>
      </c>
      <c r="E98" s="25">
        <v>580.7</v>
      </c>
      <c r="F98" s="22">
        <v>8</v>
      </c>
      <c r="G98" s="24">
        <v>17</v>
      </c>
      <c r="H98" s="24">
        <v>36</v>
      </c>
      <c r="I98" s="51">
        <v>580.7</v>
      </c>
      <c r="J98" s="42">
        <f t="shared" si="2"/>
        <v>20324.5</v>
      </c>
    </row>
    <row r="99" spans="1:10" s="7" customFormat="1" ht="24">
      <c r="A99" s="21">
        <v>85</v>
      </c>
      <c r="B99" s="56" t="s">
        <v>117</v>
      </c>
      <c r="C99" s="21">
        <v>1937</v>
      </c>
      <c r="D99" s="21">
        <v>64</v>
      </c>
      <c r="E99" s="25">
        <v>578.8</v>
      </c>
      <c r="F99" s="22">
        <v>8</v>
      </c>
      <c r="G99" s="24">
        <v>20</v>
      </c>
      <c r="H99" s="24">
        <v>44</v>
      </c>
      <c r="I99" s="25">
        <v>578.8</v>
      </c>
      <c r="J99" s="36">
        <f t="shared" si="2"/>
        <v>20258</v>
      </c>
    </row>
    <row r="100" spans="1:10" s="7" customFormat="1" ht="24">
      <c r="A100" s="21">
        <v>86</v>
      </c>
      <c r="B100" s="56" t="s">
        <v>118</v>
      </c>
      <c r="C100" s="21">
        <v>1937</v>
      </c>
      <c r="D100" s="21">
        <v>63</v>
      </c>
      <c r="E100" s="25">
        <v>1171.4</v>
      </c>
      <c r="F100" s="22">
        <v>12</v>
      </c>
      <c r="G100" s="24">
        <v>25</v>
      </c>
      <c r="H100" s="24">
        <v>61</v>
      </c>
      <c r="I100" s="25">
        <v>1171.4</v>
      </c>
      <c r="J100" s="34">
        <f>I100*35</f>
        <v>40999</v>
      </c>
    </row>
    <row r="101" spans="1:10" s="7" customFormat="1" ht="24">
      <c r="A101" s="21">
        <v>87</v>
      </c>
      <c r="B101" s="56" t="s">
        <v>119</v>
      </c>
      <c r="C101" s="24">
        <v>1937</v>
      </c>
      <c r="D101" s="24">
        <v>61</v>
      </c>
      <c r="E101" s="24">
        <v>488.7</v>
      </c>
      <c r="F101" s="22">
        <v>8</v>
      </c>
      <c r="G101" s="24">
        <v>14</v>
      </c>
      <c r="H101" s="24">
        <v>31</v>
      </c>
      <c r="I101" s="24">
        <v>488.7</v>
      </c>
      <c r="J101" s="34">
        <f>(I101*35)</f>
        <v>17104.5</v>
      </c>
    </row>
    <row r="102" spans="1:10" s="7" customFormat="1" ht="24">
      <c r="A102" s="21">
        <v>88</v>
      </c>
      <c r="B102" s="56" t="s">
        <v>120</v>
      </c>
      <c r="C102" s="24">
        <v>1937</v>
      </c>
      <c r="D102" s="24">
        <v>59</v>
      </c>
      <c r="E102" s="24">
        <v>484</v>
      </c>
      <c r="F102" s="22">
        <v>8</v>
      </c>
      <c r="G102" s="24">
        <v>14</v>
      </c>
      <c r="H102" s="24">
        <v>30</v>
      </c>
      <c r="I102" s="24">
        <v>484</v>
      </c>
      <c r="J102" s="34">
        <f aca="true" t="shared" si="4" ref="J102:J154">(I102*35)</f>
        <v>16940</v>
      </c>
    </row>
    <row r="103" spans="1:10" s="7" customFormat="1" ht="24">
      <c r="A103" s="21">
        <v>89</v>
      </c>
      <c r="B103" s="56" t="s">
        <v>121</v>
      </c>
      <c r="C103" s="21">
        <v>1937</v>
      </c>
      <c r="D103" s="21">
        <v>58</v>
      </c>
      <c r="E103" s="25">
        <v>591.6</v>
      </c>
      <c r="F103" s="22">
        <v>8</v>
      </c>
      <c r="G103" s="24">
        <v>15</v>
      </c>
      <c r="H103" s="24">
        <v>38</v>
      </c>
      <c r="I103" s="25">
        <v>591.6</v>
      </c>
      <c r="J103" s="34">
        <f t="shared" si="4"/>
        <v>20706</v>
      </c>
    </row>
    <row r="104" spans="1:10" s="7" customFormat="1" ht="24">
      <c r="A104" s="21">
        <v>90</v>
      </c>
      <c r="B104" s="56" t="s">
        <v>122</v>
      </c>
      <c r="C104" s="24">
        <v>1937</v>
      </c>
      <c r="D104" s="24">
        <v>55</v>
      </c>
      <c r="E104" s="24">
        <v>493.7</v>
      </c>
      <c r="F104" s="22">
        <v>8</v>
      </c>
      <c r="G104" s="24">
        <v>11</v>
      </c>
      <c r="H104" s="24">
        <v>24</v>
      </c>
      <c r="I104" s="24">
        <v>493.7</v>
      </c>
      <c r="J104" s="34">
        <f t="shared" si="4"/>
        <v>17279.5</v>
      </c>
    </row>
    <row r="105" spans="1:10" s="7" customFormat="1" ht="24">
      <c r="A105" s="21">
        <v>91</v>
      </c>
      <c r="B105" s="56" t="s">
        <v>123</v>
      </c>
      <c r="C105" s="21">
        <v>1937</v>
      </c>
      <c r="D105" s="21">
        <v>49</v>
      </c>
      <c r="E105" s="25">
        <v>580.1</v>
      </c>
      <c r="F105" s="22">
        <v>8</v>
      </c>
      <c r="G105" s="24">
        <v>14</v>
      </c>
      <c r="H105" s="24">
        <v>30</v>
      </c>
      <c r="I105" s="25">
        <v>580.1</v>
      </c>
      <c r="J105" s="34">
        <f t="shared" si="4"/>
        <v>20303.5</v>
      </c>
    </row>
    <row r="106" spans="1:10" s="7" customFormat="1" ht="24" customHeight="1">
      <c r="A106" s="21">
        <v>92</v>
      </c>
      <c r="B106" s="56" t="s">
        <v>124</v>
      </c>
      <c r="C106" s="24">
        <v>1938</v>
      </c>
      <c r="D106" s="24">
        <v>68</v>
      </c>
      <c r="E106" s="24">
        <v>490.8</v>
      </c>
      <c r="F106" s="22">
        <v>8</v>
      </c>
      <c r="G106" s="24">
        <v>13</v>
      </c>
      <c r="H106" s="24">
        <v>24</v>
      </c>
      <c r="I106" s="24">
        <v>490.8</v>
      </c>
      <c r="J106" s="34">
        <f>(I106*35)</f>
        <v>17178</v>
      </c>
    </row>
    <row r="107" spans="1:10" s="7" customFormat="1" ht="24" customHeight="1">
      <c r="A107" s="21">
        <v>93</v>
      </c>
      <c r="B107" s="56" t="s">
        <v>125</v>
      </c>
      <c r="C107" s="24">
        <v>1938</v>
      </c>
      <c r="D107" s="24">
        <v>67</v>
      </c>
      <c r="E107" s="24">
        <v>477.2</v>
      </c>
      <c r="F107" s="22">
        <v>8</v>
      </c>
      <c r="G107" s="24">
        <v>13</v>
      </c>
      <c r="H107" s="24">
        <v>32</v>
      </c>
      <c r="I107" s="24">
        <v>477.2</v>
      </c>
      <c r="J107" s="34">
        <f>(I107*35)</f>
        <v>16702</v>
      </c>
    </row>
    <row r="108" s="7" customFormat="1" ht="11.25" customHeight="1"/>
    <row r="109" spans="1:10" s="7" customFormat="1" ht="15">
      <c r="A109" s="70" t="s">
        <v>3</v>
      </c>
      <c r="B109" s="70" t="s">
        <v>8</v>
      </c>
      <c r="C109" s="71" t="s">
        <v>7</v>
      </c>
      <c r="D109" s="71"/>
      <c r="E109" s="71"/>
      <c r="F109" s="71"/>
      <c r="G109" s="70" t="s">
        <v>4</v>
      </c>
      <c r="H109" s="72"/>
      <c r="I109" s="71" t="s">
        <v>177</v>
      </c>
      <c r="J109" s="69" t="s">
        <v>6</v>
      </c>
    </row>
    <row r="110" spans="1:10" s="7" customFormat="1" ht="36">
      <c r="A110" s="70"/>
      <c r="B110" s="70"/>
      <c r="C110" s="17" t="s">
        <v>9</v>
      </c>
      <c r="D110" s="18" t="s">
        <v>5</v>
      </c>
      <c r="E110" s="16" t="s">
        <v>10</v>
      </c>
      <c r="F110" s="16" t="s">
        <v>11</v>
      </c>
      <c r="G110" s="19" t="s">
        <v>0</v>
      </c>
      <c r="H110" s="19" t="s">
        <v>1</v>
      </c>
      <c r="I110" s="71"/>
      <c r="J110" s="69"/>
    </row>
    <row r="111" spans="1:10" s="7" customFormat="1" ht="24" customHeight="1">
      <c r="A111" s="21">
        <v>94</v>
      </c>
      <c r="B111" s="56" t="s">
        <v>126</v>
      </c>
      <c r="C111" s="21">
        <v>1938</v>
      </c>
      <c r="D111" s="21">
        <v>65</v>
      </c>
      <c r="E111" s="25">
        <v>597</v>
      </c>
      <c r="F111" s="22">
        <v>8</v>
      </c>
      <c r="G111" s="24">
        <v>15</v>
      </c>
      <c r="H111" s="24">
        <v>38</v>
      </c>
      <c r="I111" s="25">
        <v>597</v>
      </c>
      <c r="J111" s="34">
        <f>(I111*35)</f>
        <v>20895</v>
      </c>
    </row>
    <row r="112" spans="1:10" s="7" customFormat="1" ht="24" customHeight="1">
      <c r="A112" s="21">
        <v>95</v>
      </c>
      <c r="B112" s="56" t="s">
        <v>127</v>
      </c>
      <c r="C112" s="24">
        <v>1938</v>
      </c>
      <c r="D112" s="24">
        <v>64</v>
      </c>
      <c r="E112" s="24">
        <v>679.5</v>
      </c>
      <c r="F112" s="22">
        <v>8</v>
      </c>
      <c r="G112" s="24">
        <v>19</v>
      </c>
      <c r="H112" s="24">
        <v>36</v>
      </c>
      <c r="I112" s="24">
        <v>679.5</v>
      </c>
      <c r="J112" s="34">
        <f t="shared" si="4"/>
        <v>23782.5</v>
      </c>
    </row>
    <row r="113" spans="1:10" s="7" customFormat="1" ht="24" customHeight="1">
      <c r="A113" s="21">
        <v>96</v>
      </c>
      <c r="B113" s="56" t="s">
        <v>128</v>
      </c>
      <c r="C113" s="24">
        <v>1938</v>
      </c>
      <c r="D113" s="24">
        <v>62</v>
      </c>
      <c r="E113" s="24">
        <v>483.7</v>
      </c>
      <c r="F113" s="22">
        <v>8</v>
      </c>
      <c r="G113" s="24">
        <v>11</v>
      </c>
      <c r="H113" s="24">
        <v>31</v>
      </c>
      <c r="I113" s="24">
        <v>483.7</v>
      </c>
      <c r="J113" s="34">
        <f t="shared" si="4"/>
        <v>16929.5</v>
      </c>
    </row>
    <row r="114" spans="1:10" s="7" customFormat="1" ht="24" customHeight="1">
      <c r="A114" s="21">
        <v>97</v>
      </c>
      <c r="B114" s="56" t="s">
        <v>129</v>
      </c>
      <c r="C114" s="24">
        <v>1938</v>
      </c>
      <c r="D114" s="24">
        <v>61</v>
      </c>
      <c r="E114" s="24">
        <v>419.9</v>
      </c>
      <c r="F114" s="22">
        <v>8</v>
      </c>
      <c r="G114" s="24">
        <v>11</v>
      </c>
      <c r="H114" s="24">
        <v>32</v>
      </c>
      <c r="I114" s="24">
        <v>419.9</v>
      </c>
      <c r="J114" s="34">
        <f t="shared" si="4"/>
        <v>14696.5</v>
      </c>
    </row>
    <row r="115" spans="1:10" s="7" customFormat="1" ht="24" customHeight="1">
      <c r="A115" s="21">
        <v>98</v>
      </c>
      <c r="B115" s="53" t="s">
        <v>130</v>
      </c>
      <c r="C115" s="21">
        <v>1938</v>
      </c>
      <c r="D115" s="21">
        <v>60</v>
      </c>
      <c r="E115" s="25">
        <v>543.7</v>
      </c>
      <c r="F115" s="22">
        <v>8</v>
      </c>
      <c r="G115" s="24">
        <v>20</v>
      </c>
      <c r="H115" s="24">
        <v>39</v>
      </c>
      <c r="I115" s="25">
        <v>543.7</v>
      </c>
      <c r="J115" s="34">
        <f t="shared" si="4"/>
        <v>19029.5</v>
      </c>
    </row>
    <row r="116" spans="1:10" s="7" customFormat="1" ht="24" customHeight="1">
      <c r="A116" s="21">
        <v>99</v>
      </c>
      <c r="B116" s="56" t="s">
        <v>131</v>
      </c>
      <c r="C116" s="21">
        <v>1938</v>
      </c>
      <c r="D116" s="21">
        <v>49</v>
      </c>
      <c r="E116" s="25">
        <v>605</v>
      </c>
      <c r="F116" s="22">
        <v>8</v>
      </c>
      <c r="G116" s="24">
        <v>16</v>
      </c>
      <c r="H116" s="24">
        <v>30</v>
      </c>
      <c r="I116" s="25">
        <v>605</v>
      </c>
      <c r="J116" s="34">
        <f t="shared" si="4"/>
        <v>21175</v>
      </c>
    </row>
    <row r="117" spans="1:10" s="7" customFormat="1" ht="24" customHeight="1">
      <c r="A117" s="21">
        <v>100</v>
      </c>
      <c r="B117" s="56" t="s">
        <v>132</v>
      </c>
      <c r="C117" s="21">
        <v>1938</v>
      </c>
      <c r="D117" s="21">
        <v>46</v>
      </c>
      <c r="E117" s="25">
        <v>608.6</v>
      </c>
      <c r="F117" s="22">
        <v>8</v>
      </c>
      <c r="G117" s="24">
        <v>14</v>
      </c>
      <c r="H117" s="24">
        <v>29</v>
      </c>
      <c r="I117" s="25">
        <v>608.6</v>
      </c>
      <c r="J117" s="34">
        <f t="shared" si="4"/>
        <v>21301</v>
      </c>
    </row>
    <row r="118" spans="1:10" s="7" customFormat="1" ht="24" customHeight="1">
      <c r="A118" s="21">
        <v>101</v>
      </c>
      <c r="B118" s="56" t="s">
        <v>133</v>
      </c>
      <c r="C118" s="24">
        <v>1939</v>
      </c>
      <c r="D118" s="24">
        <v>65</v>
      </c>
      <c r="E118" s="24">
        <v>592.7</v>
      </c>
      <c r="F118" s="22">
        <v>8</v>
      </c>
      <c r="G118" s="24">
        <v>17</v>
      </c>
      <c r="H118" s="24">
        <v>36</v>
      </c>
      <c r="I118" s="24">
        <v>592.7</v>
      </c>
      <c r="J118" s="34">
        <f t="shared" si="4"/>
        <v>20744.5</v>
      </c>
    </row>
    <row r="119" spans="1:10" s="7" customFormat="1" ht="24" customHeight="1">
      <c r="A119" s="21">
        <v>102</v>
      </c>
      <c r="B119" s="56" t="s">
        <v>134</v>
      </c>
      <c r="C119" s="21">
        <v>1939</v>
      </c>
      <c r="D119" s="21">
        <v>64</v>
      </c>
      <c r="E119" s="25">
        <v>580.9</v>
      </c>
      <c r="F119" s="22">
        <v>8</v>
      </c>
      <c r="G119" s="24">
        <v>16</v>
      </c>
      <c r="H119" s="24">
        <v>37</v>
      </c>
      <c r="I119" s="25">
        <v>580.9</v>
      </c>
      <c r="J119" s="34">
        <f t="shared" si="4"/>
        <v>20331.5</v>
      </c>
    </row>
    <row r="120" spans="1:10" s="7" customFormat="1" ht="24" customHeight="1">
      <c r="A120" s="21">
        <v>103</v>
      </c>
      <c r="B120" s="53" t="s">
        <v>135</v>
      </c>
      <c r="C120" s="21">
        <v>1939</v>
      </c>
      <c r="D120" s="21">
        <v>63</v>
      </c>
      <c r="E120" s="25">
        <v>566.5</v>
      </c>
      <c r="F120" s="22">
        <v>7</v>
      </c>
      <c r="G120" s="24">
        <v>20</v>
      </c>
      <c r="H120" s="24">
        <v>48</v>
      </c>
      <c r="I120" s="25">
        <v>566.5</v>
      </c>
      <c r="J120" s="34">
        <f t="shared" si="4"/>
        <v>19827.5</v>
      </c>
    </row>
    <row r="121" spans="1:10" s="7" customFormat="1" ht="24" customHeight="1">
      <c r="A121" s="21">
        <v>104</v>
      </c>
      <c r="B121" s="56" t="s">
        <v>136</v>
      </c>
      <c r="C121" s="21">
        <v>1939</v>
      </c>
      <c r="D121" s="21">
        <v>61</v>
      </c>
      <c r="E121" s="25">
        <v>587.9</v>
      </c>
      <c r="F121" s="22">
        <v>8</v>
      </c>
      <c r="G121" s="24">
        <v>22</v>
      </c>
      <c r="H121" s="24">
        <v>35</v>
      </c>
      <c r="I121" s="25">
        <v>587.9</v>
      </c>
      <c r="J121" s="36">
        <f t="shared" si="4"/>
        <v>20576.5</v>
      </c>
    </row>
    <row r="122" spans="1:10" s="7" customFormat="1" ht="24" customHeight="1">
      <c r="A122" s="21">
        <v>105</v>
      </c>
      <c r="B122" s="56" t="s">
        <v>137</v>
      </c>
      <c r="C122" s="21">
        <v>1939</v>
      </c>
      <c r="D122" s="21">
        <v>60</v>
      </c>
      <c r="E122" s="25">
        <v>571.3</v>
      </c>
      <c r="F122" s="22">
        <v>8</v>
      </c>
      <c r="G122" s="24">
        <v>13</v>
      </c>
      <c r="H122" s="24">
        <v>31</v>
      </c>
      <c r="I122" s="39">
        <v>571.3</v>
      </c>
      <c r="J122" s="34">
        <f t="shared" si="4"/>
        <v>19995.5</v>
      </c>
    </row>
    <row r="123" spans="1:10" s="7" customFormat="1" ht="24" customHeight="1">
      <c r="A123" s="21">
        <v>106</v>
      </c>
      <c r="B123" s="54" t="s">
        <v>138</v>
      </c>
      <c r="C123" s="21">
        <v>1939</v>
      </c>
      <c r="D123" s="21">
        <v>60</v>
      </c>
      <c r="E123" s="25">
        <v>593.2</v>
      </c>
      <c r="F123" s="22">
        <v>8</v>
      </c>
      <c r="G123" s="24">
        <v>12</v>
      </c>
      <c r="H123" s="24">
        <v>35</v>
      </c>
      <c r="I123" s="25">
        <v>593.2</v>
      </c>
      <c r="J123" s="34">
        <f t="shared" si="4"/>
        <v>20762</v>
      </c>
    </row>
    <row r="124" spans="1:10" s="7" customFormat="1" ht="24" customHeight="1">
      <c r="A124" s="21">
        <v>107</v>
      </c>
      <c r="B124" s="56" t="s">
        <v>139</v>
      </c>
      <c r="C124" s="21">
        <v>1939</v>
      </c>
      <c r="D124" s="21">
        <v>54</v>
      </c>
      <c r="E124" s="25">
        <v>574.1</v>
      </c>
      <c r="F124" s="22">
        <v>8</v>
      </c>
      <c r="G124" s="24">
        <v>19</v>
      </c>
      <c r="H124" s="24">
        <v>37</v>
      </c>
      <c r="I124" s="25">
        <v>574.1</v>
      </c>
      <c r="J124" s="34">
        <f t="shared" si="4"/>
        <v>20093.5</v>
      </c>
    </row>
    <row r="125" spans="1:10" s="7" customFormat="1" ht="24" customHeight="1">
      <c r="A125" s="21">
        <v>108</v>
      </c>
      <c r="B125" s="53" t="s">
        <v>140</v>
      </c>
      <c r="C125" s="21">
        <v>1939</v>
      </c>
      <c r="D125" s="21">
        <v>49</v>
      </c>
      <c r="E125" s="25">
        <v>582.4</v>
      </c>
      <c r="F125" s="22">
        <v>8</v>
      </c>
      <c r="G125" s="24">
        <v>14</v>
      </c>
      <c r="H125" s="24">
        <v>37</v>
      </c>
      <c r="I125" s="25">
        <v>582.4</v>
      </c>
      <c r="J125" s="34">
        <f t="shared" si="4"/>
        <v>20384</v>
      </c>
    </row>
    <row r="126" spans="1:10" s="7" customFormat="1" ht="24" customHeight="1">
      <c r="A126" s="21">
        <v>109</v>
      </c>
      <c r="B126" s="53" t="s">
        <v>141</v>
      </c>
      <c r="C126" s="21">
        <v>1940</v>
      </c>
      <c r="D126" s="21">
        <v>62</v>
      </c>
      <c r="E126" s="25">
        <v>576.1</v>
      </c>
      <c r="F126" s="22">
        <v>8</v>
      </c>
      <c r="G126" s="24">
        <v>19</v>
      </c>
      <c r="H126" s="24">
        <v>37</v>
      </c>
      <c r="I126" s="25">
        <v>576.1</v>
      </c>
      <c r="J126" s="34">
        <f t="shared" si="4"/>
        <v>20163.5</v>
      </c>
    </row>
    <row r="127" spans="1:10" s="7" customFormat="1" ht="24" customHeight="1">
      <c r="A127" s="21">
        <v>110</v>
      </c>
      <c r="B127" s="57" t="s">
        <v>142</v>
      </c>
      <c r="C127" s="24">
        <v>1941</v>
      </c>
      <c r="D127" s="24">
        <v>61</v>
      </c>
      <c r="E127" s="24">
        <v>862.8</v>
      </c>
      <c r="F127" s="22">
        <v>12</v>
      </c>
      <c r="G127" s="24">
        <v>26</v>
      </c>
      <c r="H127" s="24">
        <v>63</v>
      </c>
      <c r="I127" s="24">
        <v>862.8</v>
      </c>
      <c r="J127" s="34">
        <f t="shared" si="4"/>
        <v>30198</v>
      </c>
    </row>
    <row r="128" spans="1:10" s="7" customFormat="1" ht="24" customHeight="1">
      <c r="A128" s="21">
        <v>111</v>
      </c>
      <c r="B128" s="57" t="s">
        <v>143</v>
      </c>
      <c r="C128" s="24">
        <v>1943</v>
      </c>
      <c r="D128" s="24">
        <v>65</v>
      </c>
      <c r="E128" s="24">
        <v>556.2</v>
      </c>
      <c r="F128" s="22">
        <v>8</v>
      </c>
      <c r="G128" s="24">
        <v>15</v>
      </c>
      <c r="H128" s="24">
        <v>35</v>
      </c>
      <c r="I128" s="24">
        <v>556.2</v>
      </c>
      <c r="J128" s="34">
        <f t="shared" si="4"/>
        <v>19467</v>
      </c>
    </row>
    <row r="129" spans="1:10" s="7" customFormat="1" ht="24" customHeight="1">
      <c r="A129" s="21">
        <v>112</v>
      </c>
      <c r="B129" s="54" t="s">
        <v>144</v>
      </c>
      <c r="C129" s="21">
        <v>1946</v>
      </c>
      <c r="D129" s="24">
        <v>42</v>
      </c>
      <c r="E129" s="25">
        <v>1008.5</v>
      </c>
      <c r="F129" s="22">
        <v>12</v>
      </c>
      <c r="G129" s="24">
        <v>21</v>
      </c>
      <c r="H129" s="24">
        <v>42</v>
      </c>
      <c r="I129" s="25">
        <v>1008.5</v>
      </c>
      <c r="J129" s="34">
        <f t="shared" si="4"/>
        <v>35297.5</v>
      </c>
    </row>
    <row r="130" spans="1:10" s="7" customFormat="1" ht="24" customHeight="1">
      <c r="A130" s="21">
        <v>113</v>
      </c>
      <c r="B130" s="56" t="s">
        <v>145</v>
      </c>
      <c r="C130" s="24">
        <v>1946</v>
      </c>
      <c r="D130" s="24">
        <v>32</v>
      </c>
      <c r="E130" s="26">
        <v>565.4</v>
      </c>
      <c r="F130" s="22">
        <v>8</v>
      </c>
      <c r="G130" s="24">
        <v>17</v>
      </c>
      <c r="H130" s="24">
        <v>40</v>
      </c>
      <c r="I130" s="26">
        <v>565.4</v>
      </c>
      <c r="J130" s="34">
        <f t="shared" si="4"/>
        <v>19789</v>
      </c>
    </row>
    <row r="131" spans="1:10" s="7" customFormat="1" ht="24" customHeight="1">
      <c r="A131" s="21">
        <v>114</v>
      </c>
      <c r="B131" s="57" t="s">
        <v>146</v>
      </c>
      <c r="C131" s="24">
        <v>1947</v>
      </c>
      <c r="D131" s="24">
        <v>65</v>
      </c>
      <c r="E131" s="24">
        <v>569.6</v>
      </c>
      <c r="F131" s="22">
        <v>8</v>
      </c>
      <c r="G131" s="24">
        <v>12</v>
      </c>
      <c r="H131" s="24">
        <v>33</v>
      </c>
      <c r="I131" s="24">
        <v>569.6</v>
      </c>
      <c r="J131" s="34">
        <f t="shared" si="4"/>
        <v>19936</v>
      </c>
    </row>
    <row r="132" spans="1:10" s="7" customFormat="1" ht="24" customHeight="1">
      <c r="A132" s="21">
        <v>115</v>
      </c>
      <c r="B132" s="56" t="s">
        <v>147</v>
      </c>
      <c r="C132" s="24">
        <v>1947</v>
      </c>
      <c r="D132" s="24">
        <v>57</v>
      </c>
      <c r="E132" s="26">
        <v>573.8</v>
      </c>
      <c r="F132" s="22">
        <v>8</v>
      </c>
      <c r="G132" s="24">
        <v>13</v>
      </c>
      <c r="H132" s="24">
        <v>31</v>
      </c>
      <c r="I132" s="26">
        <v>573.8</v>
      </c>
      <c r="J132" s="34">
        <f t="shared" si="4"/>
        <v>20083</v>
      </c>
    </row>
    <row r="133" spans="1:10" s="7" customFormat="1" ht="24" customHeight="1">
      <c r="A133" s="21">
        <v>116</v>
      </c>
      <c r="B133" s="57" t="s">
        <v>148</v>
      </c>
      <c r="C133" s="24">
        <v>1948</v>
      </c>
      <c r="D133" s="24">
        <v>63</v>
      </c>
      <c r="E133" s="24">
        <v>293</v>
      </c>
      <c r="F133" s="22">
        <v>4</v>
      </c>
      <c r="G133" s="27">
        <v>7</v>
      </c>
      <c r="H133" s="24">
        <v>24</v>
      </c>
      <c r="I133" s="24">
        <v>293</v>
      </c>
      <c r="J133" s="34">
        <f t="shared" si="4"/>
        <v>10255</v>
      </c>
    </row>
    <row r="134" spans="1:10" s="7" customFormat="1" ht="24" customHeight="1">
      <c r="A134" s="21">
        <v>117</v>
      </c>
      <c r="B134" s="56" t="s">
        <v>149</v>
      </c>
      <c r="C134" s="24">
        <v>1948</v>
      </c>
      <c r="D134" s="24">
        <v>60</v>
      </c>
      <c r="E134" s="26">
        <v>581.1</v>
      </c>
      <c r="F134" s="22">
        <v>12</v>
      </c>
      <c r="G134" s="24">
        <v>17</v>
      </c>
      <c r="H134" s="24">
        <v>36</v>
      </c>
      <c r="I134" s="26">
        <v>581.1</v>
      </c>
      <c r="J134" s="34">
        <f t="shared" si="4"/>
        <v>20338.5</v>
      </c>
    </row>
    <row r="135" spans="1:10" s="7" customFormat="1" ht="24" customHeight="1">
      <c r="A135" s="21">
        <v>118</v>
      </c>
      <c r="B135" s="56" t="s">
        <v>150</v>
      </c>
      <c r="C135" s="21">
        <v>1948</v>
      </c>
      <c r="D135" s="21">
        <v>46</v>
      </c>
      <c r="E135" s="25">
        <v>589.2</v>
      </c>
      <c r="F135" s="22">
        <v>8</v>
      </c>
      <c r="G135" s="24">
        <v>17</v>
      </c>
      <c r="H135" s="24">
        <v>32</v>
      </c>
      <c r="I135" s="25">
        <v>589.2</v>
      </c>
      <c r="J135" s="34">
        <f t="shared" si="4"/>
        <v>20622</v>
      </c>
    </row>
    <row r="136" spans="1:10" s="7" customFormat="1" ht="24" customHeight="1">
      <c r="A136" s="21">
        <v>119</v>
      </c>
      <c r="B136" s="56" t="s">
        <v>151</v>
      </c>
      <c r="C136" s="24">
        <v>1949</v>
      </c>
      <c r="D136" s="24">
        <v>69</v>
      </c>
      <c r="E136" s="24">
        <v>498.4</v>
      </c>
      <c r="F136" s="22">
        <v>8</v>
      </c>
      <c r="G136" s="24">
        <v>13</v>
      </c>
      <c r="H136" s="24">
        <v>28</v>
      </c>
      <c r="I136" s="24">
        <v>498.4</v>
      </c>
      <c r="J136" s="34">
        <f t="shared" si="4"/>
        <v>17444</v>
      </c>
    </row>
    <row r="137" spans="1:10" s="7" customFormat="1" ht="24" customHeight="1">
      <c r="A137" s="21">
        <v>120</v>
      </c>
      <c r="B137" s="56" t="s">
        <v>152</v>
      </c>
      <c r="C137" s="24">
        <v>1949</v>
      </c>
      <c r="D137" s="24">
        <v>66</v>
      </c>
      <c r="E137" s="24">
        <v>906.5</v>
      </c>
      <c r="F137" s="22">
        <v>12</v>
      </c>
      <c r="G137" s="24">
        <v>22</v>
      </c>
      <c r="H137" s="24">
        <v>50</v>
      </c>
      <c r="I137" s="24">
        <v>906.5</v>
      </c>
      <c r="J137" s="34">
        <f t="shared" si="4"/>
        <v>31727.5</v>
      </c>
    </row>
    <row r="138" spans="1:10" s="7" customFormat="1" ht="24" customHeight="1">
      <c r="A138" s="21">
        <v>121</v>
      </c>
      <c r="B138" s="56" t="s">
        <v>46</v>
      </c>
      <c r="C138" s="24">
        <v>1949</v>
      </c>
      <c r="D138" s="24">
        <v>65</v>
      </c>
      <c r="E138" s="24">
        <v>588.5</v>
      </c>
      <c r="F138" s="22">
        <v>12</v>
      </c>
      <c r="G138" s="24">
        <v>18</v>
      </c>
      <c r="H138" s="24">
        <v>38</v>
      </c>
      <c r="I138" s="24">
        <v>588.5</v>
      </c>
      <c r="J138" s="34">
        <f t="shared" si="4"/>
        <v>20597.5</v>
      </c>
    </row>
    <row r="139" spans="1:10" s="7" customFormat="1" ht="24" customHeight="1">
      <c r="A139" s="21">
        <v>122</v>
      </c>
      <c r="B139" s="56" t="s">
        <v>153</v>
      </c>
      <c r="C139" s="24">
        <v>1949</v>
      </c>
      <c r="D139" s="24">
        <v>62</v>
      </c>
      <c r="E139" s="26">
        <v>572.9</v>
      </c>
      <c r="F139" s="22">
        <v>12</v>
      </c>
      <c r="G139" s="24">
        <v>15</v>
      </c>
      <c r="H139" s="24">
        <v>36</v>
      </c>
      <c r="I139" s="26">
        <v>572.9</v>
      </c>
      <c r="J139" s="34">
        <f t="shared" si="4"/>
        <v>20051.5</v>
      </c>
    </row>
    <row r="140" spans="1:10" s="7" customFormat="1" ht="24" customHeight="1">
      <c r="A140" s="21">
        <v>123</v>
      </c>
      <c r="B140" s="56" t="s">
        <v>154</v>
      </c>
      <c r="C140" s="24">
        <v>1949</v>
      </c>
      <c r="D140" s="24">
        <v>58</v>
      </c>
      <c r="E140" s="24">
        <v>901.5</v>
      </c>
      <c r="F140" s="22">
        <v>12</v>
      </c>
      <c r="G140" s="24">
        <v>21</v>
      </c>
      <c r="H140" s="24">
        <v>44</v>
      </c>
      <c r="I140" s="24">
        <v>901.5</v>
      </c>
      <c r="J140" s="34">
        <f t="shared" si="4"/>
        <v>31552.5</v>
      </c>
    </row>
    <row r="141" spans="1:10" s="7" customFormat="1" ht="24" customHeight="1">
      <c r="A141" s="21">
        <v>124</v>
      </c>
      <c r="B141" s="56" t="s">
        <v>155</v>
      </c>
      <c r="C141" s="24">
        <v>1949</v>
      </c>
      <c r="D141" s="24">
        <v>58</v>
      </c>
      <c r="E141" s="24">
        <v>421</v>
      </c>
      <c r="F141" s="22">
        <v>8</v>
      </c>
      <c r="G141" s="24">
        <v>6</v>
      </c>
      <c r="H141" s="24">
        <v>23</v>
      </c>
      <c r="I141" s="24">
        <v>421</v>
      </c>
      <c r="J141" s="34">
        <f t="shared" si="4"/>
        <v>14735</v>
      </c>
    </row>
    <row r="142" spans="1:10" s="7" customFormat="1" ht="24" customHeight="1">
      <c r="A142" s="21">
        <v>125</v>
      </c>
      <c r="B142" s="56" t="s">
        <v>156</v>
      </c>
      <c r="C142" s="24">
        <v>1949</v>
      </c>
      <c r="D142" s="24">
        <v>48</v>
      </c>
      <c r="E142" s="26">
        <v>865.3</v>
      </c>
      <c r="F142" s="22">
        <v>11</v>
      </c>
      <c r="G142" s="24">
        <v>22</v>
      </c>
      <c r="H142" s="24">
        <v>45</v>
      </c>
      <c r="I142" s="26">
        <v>865.3</v>
      </c>
      <c r="J142" s="34">
        <f t="shared" si="4"/>
        <v>30285.5</v>
      </c>
    </row>
    <row r="143" spans="1:10" s="7" customFormat="1" ht="24" customHeight="1">
      <c r="A143" s="21">
        <v>126</v>
      </c>
      <c r="B143" s="56" t="s">
        <v>157</v>
      </c>
      <c r="C143" s="24">
        <v>1950</v>
      </c>
      <c r="D143" s="24">
        <v>60</v>
      </c>
      <c r="E143" s="24">
        <v>500.9</v>
      </c>
      <c r="F143" s="22">
        <v>8</v>
      </c>
      <c r="G143" s="24">
        <v>16</v>
      </c>
      <c r="H143" s="24">
        <v>37</v>
      </c>
      <c r="I143" s="24">
        <v>500.9</v>
      </c>
      <c r="J143" s="36">
        <f t="shared" si="4"/>
        <v>17531.5</v>
      </c>
    </row>
    <row r="144" spans="1:10" s="7" customFormat="1" ht="17.25" customHeight="1">
      <c r="A144" s="43"/>
      <c r="B144" s="63"/>
      <c r="C144" s="47"/>
      <c r="D144" s="47"/>
      <c r="E144" s="47"/>
      <c r="F144" s="45"/>
      <c r="G144" s="47"/>
      <c r="H144" s="47"/>
      <c r="I144" s="47"/>
      <c r="J144" s="46"/>
    </row>
    <row r="145" spans="1:10" s="7" customFormat="1" ht="15">
      <c r="A145" s="70" t="s">
        <v>3</v>
      </c>
      <c r="B145" s="70" t="s">
        <v>8</v>
      </c>
      <c r="C145" s="71" t="s">
        <v>7</v>
      </c>
      <c r="D145" s="71"/>
      <c r="E145" s="71"/>
      <c r="F145" s="71"/>
      <c r="G145" s="70" t="s">
        <v>4</v>
      </c>
      <c r="H145" s="72"/>
      <c r="I145" s="71" t="s">
        <v>177</v>
      </c>
      <c r="J145" s="69" t="s">
        <v>6</v>
      </c>
    </row>
    <row r="146" spans="1:10" s="7" customFormat="1" ht="36">
      <c r="A146" s="70"/>
      <c r="B146" s="70"/>
      <c r="C146" s="17" t="s">
        <v>9</v>
      </c>
      <c r="D146" s="18" t="s">
        <v>5</v>
      </c>
      <c r="E146" s="16" t="s">
        <v>10</v>
      </c>
      <c r="F146" s="16" t="s">
        <v>11</v>
      </c>
      <c r="G146" s="19" t="s">
        <v>0</v>
      </c>
      <c r="H146" s="19" t="s">
        <v>1</v>
      </c>
      <c r="I146" s="71"/>
      <c r="J146" s="69"/>
    </row>
    <row r="147" spans="1:10" s="7" customFormat="1" ht="24" customHeight="1">
      <c r="A147" s="21">
        <v>127</v>
      </c>
      <c r="B147" s="56" t="s">
        <v>158</v>
      </c>
      <c r="C147" s="24">
        <v>1952</v>
      </c>
      <c r="D147" s="24">
        <v>65</v>
      </c>
      <c r="E147" s="24">
        <v>52.4</v>
      </c>
      <c r="F147" s="22">
        <v>1</v>
      </c>
      <c r="G147" s="24">
        <v>2</v>
      </c>
      <c r="H147" s="24">
        <v>3</v>
      </c>
      <c r="I147" s="24">
        <v>52.4</v>
      </c>
      <c r="J147" s="34">
        <f t="shared" si="4"/>
        <v>1834</v>
      </c>
    </row>
    <row r="148" spans="1:10" s="7" customFormat="1" ht="24" customHeight="1">
      <c r="A148" s="21">
        <v>128</v>
      </c>
      <c r="B148" s="56" t="s">
        <v>159</v>
      </c>
      <c r="C148" s="21">
        <v>1952</v>
      </c>
      <c r="D148" s="21">
        <v>60</v>
      </c>
      <c r="E148" s="25">
        <v>492.2</v>
      </c>
      <c r="F148" s="22">
        <v>8</v>
      </c>
      <c r="G148" s="24">
        <v>13</v>
      </c>
      <c r="H148" s="24">
        <v>23</v>
      </c>
      <c r="I148" s="25">
        <v>492.2</v>
      </c>
      <c r="J148" s="34">
        <f t="shared" si="4"/>
        <v>17227</v>
      </c>
    </row>
    <row r="149" spans="1:10" s="7" customFormat="1" ht="24" customHeight="1">
      <c r="A149" s="21">
        <v>129</v>
      </c>
      <c r="B149" s="56" t="s">
        <v>160</v>
      </c>
      <c r="C149" s="21">
        <v>1952</v>
      </c>
      <c r="D149" s="21">
        <v>60</v>
      </c>
      <c r="E149" s="25">
        <v>488.6</v>
      </c>
      <c r="F149" s="22">
        <v>8</v>
      </c>
      <c r="G149" s="24">
        <v>13</v>
      </c>
      <c r="H149" s="24">
        <v>32</v>
      </c>
      <c r="I149" s="25">
        <v>488.6</v>
      </c>
      <c r="J149" s="34">
        <f t="shared" si="4"/>
        <v>17101</v>
      </c>
    </row>
    <row r="150" spans="1:10" s="7" customFormat="1" ht="24" customHeight="1">
      <c r="A150" s="21">
        <v>130</v>
      </c>
      <c r="B150" s="56" t="s">
        <v>161</v>
      </c>
      <c r="C150" s="24">
        <v>1952</v>
      </c>
      <c r="D150" s="24">
        <v>59</v>
      </c>
      <c r="E150" s="26">
        <v>495.7</v>
      </c>
      <c r="F150" s="22">
        <v>8</v>
      </c>
      <c r="G150" s="24">
        <v>13</v>
      </c>
      <c r="H150" s="24">
        <v>28</v>
      </c>
      <c r="I150" s="26">
        <v>495.7</v>
      </c>
      <c r="J150" s="34">
        <f t="shared" si="4"/>
        <v>17349.5</v>
      </c>
    </row>
    <row r="151" spans="1:10" s="7" customFormat="1" ht="24" customHeight="1">
      <c r="A151" s="21">
        <v>131</v>
      </c>
      <c r="B151" s="56" t="s">
        <v>44</v>
      </c>
      <c r="C151" s="21">
        <v>1952</v>
      </c>
      <c r="D151" s="21">
        <v>52</v>
      </c>
      <c r="E151" s="25">
        <v>428.3</v>
      </c>
      <c r="F151" s="22">
        <v>8</v>
      </c>
      <c r="G151" s="24">
        <v>12</v>
      </c>
      <c r="H151" s="24">
        <v>31</v>
      </c>
      <c r="I151" s="25">
        <v>428.3</v>
      </c>
      <c r="J151" s="34">
        <f t="shared" si="4"/>
        <v>14990.5</v>
      </c>
    </row>
    <row r="152" spans="1:10" s="7" customFormat="1" ht="24" customHeight="1">
      <c r="A152" s="21">
        <v>132</v>
      </c>
      <c r="B152" s="56" t="s">
        <v>45</v>
      </c>
      <c r="C152" s="21">
        <v>1952</v>
      </c>
      <c r="D152" s="21">
        <v>30</v>
      </c>
      <c r="E152" s="25">
        <v>420.4</v>
      </c>
      <c r="F152" s="22">
        <v>8</v>
      </c>
      <c r="G152" s="24">
        <v>13</v>
      </c>
      <c r="H152" s="24">
        <v>25</v>
      </c>
      <c r="I152" s="25">
        <v>420.4</v>
      </c>
      <c r="J152" s="34">
        <f t="shared" si="4"/>
        <v>14714</v>
      </c>
    </row>
    <row r="153" spans="1:10" s="7" customFormat="1" ht="24" customHeight="1">
      <c r="A153" s="21">
        <v>133</v>
      </c>
      <c r="B153" s="56" t="s">
        <v>162</v>
      </c>
      <c r="C153" s="21">
        <v>1953</v>
      </c>
      <c r="D153" s="21">
        <v>58</v>
      </c>
      <c r="E153" s="25">
        <v>508.2</v>
      </c>
      <c r="F153" s="22">
        <v>8</v>
      </c>
      <c r="G153" s="24">
        <v>15</v>
      </c>
      <c r="H153" s="24">
        <v>32</v>
      </c>
      <c r="I153" s="25">
        <v>508.2</v>
      </c>
      <c r="J153" s="34">
        <f t="shared" si="4"/>
        <v>17787</v>
      </c>
    </row>
    <row r="154" spans="1:10" s="7" customFormat="1" ht="24" customHeight="1">
      <c r="A154" s="21">
        <v>134</v>
      </c>
      <c r="B154" s="56" t="s">
        <v>163</v>
      </c>
      <c r="C154" s="21">
        <v>1953</v>
      </c>
      <c r="D154" s="21">
        <v>57</v>
      </c>
      <c r="E154" s="25">
        <v>502.7</v>
      </c>
      <c r="F154" s="22">
        <v>8</v>
      </c>
      <c r="G154" s="24">
        <v>12</v>
      </c>
      <c r="H154" s="24">
        <v>31</v>
      </c>
      <c r="I154" s="25">
        <v>502.7</v>
      </c>
      <c r="J154" s="34">
        <f t="shared" si="4"/>
        <v>17594.5</v>
      </c>
    </row>
    <row r="155" spans="1:10" s="7" customFormat="1" ht="24" customHeight="1">
      <c r="A155" s="21">
        <v>135</v>
      </c>
      <c r="B155" s="56" t="s">
        <v>164</v>
      </c>
      <c r="C155" s="21">
        <v>1953</v>
      </c>
      <c r="D155" s="21">
        <v>57</v>
      </c>
      <c r="E155" s="25">
        <v>517</v>
      </c>
      <c r="F155" s="22">
        <v>8</v>
      </c>
      <c r="G155" s="24">
        <v>13</v>
      </c>
      <c r="H155" s="24">
        <v>39</v>
      </c>
      <c r="I155" s="25">
        <v>517</v>
      </c>
      <c r="J155" s="34">
        <f>(I155*35)</f>
        <v>18095</v>
      </c>
    </row>
    <row r="156" spans="1:10" s="7" customFormat="1" ht="24" customHeight="1">
      <c r="A156" s="21">
        <v>136</v>
      </c>
      <c r="B156" s="53" t="s">
        <v>165</v>
      </c>
      <c r="C156" s="21">
        <v>1953</v>
      </c>
      <c r="D156" s="21">
        <v>56</v>
      </c>
      <c r="E156" s="25">
        <v>496.2</v>
      </c>
      <c r="F156" s="22">
        <v>8</v>
      </c>
      <c r="G156" s="24">
        <v>9</v>
      </c>
      <c r="H156" s="24">
        <v>31</v>
      </c>
      <c r="I156" s="25">
        <v>496.2</v>
      </c>
      <c r="J156" s="34">
        <f>(I156*35)</f>
        <v>17367</v>
      </c>
    </row>
    <row r="157" spans="1:10" s="7" customFormat="1" ht="24" customHeight="1">
      <c r="A157" s="21">
        <v>137</v>
      </c>
      <c r="B157" s="56" t="s">
        <v>166</v>
      </c>
      <c r="C157" s="21">
        <v>1953</v>
      </c>
      <c r="D157" s="21">
        <v>54</v>
      </c>
      <c r="E157" s="25">
        <v>491.7</v>
      </c>
      <c r="F157" s="22">
        <v>8</v>
      </c>
      <c r="G157" s="24">
        <v>10</v>
      </c>
      <c r="H157" s="24">
        <v>33</v>
      </c>
      <c r="I157" s="25">
        <v>491.7</v>
      </c>
      <c r="J157" s="34">
        <f>(I157*35)</f>
        <v>17209.5</v>
      </c>
    </row>
    <row r="158" spans="1:10" s="7" customFormat="1" ht="24" customHeight="1">
      <c r="A158" s="21">
        <v>138</v>
      </c>
      <c r="B158" s="56" t="s">
        <v>167</v>
      </c>
      <c r="C158" s="24">
        <v>1953</v>
      </c>
      <c r="D158" s="24">
        <v>52</v>
      </c>
      <c r="E158" s="24">
        <v>65.1</v>
      </c>
      <c r="F158" s="22">
        <v>2</v>
      </c>
      <c r="G158" s="24">
        <v>2</v>
      </c>
      <c r="H158" s="24">
        <v>3</v>
      </c>
      <c r="I158" s="24">
        <v>65.1</v>
      </c>
      <c r="J158" s="34">
        <f aca="true" t="shared" si="5" ref="J158:J207">(I158*35)</f>
        <v>2278.5</v>
      </c>
    </row>
    <row r="159" spans="1:10" s="7" customFormat="1" ht="24" customHeight="1">
      <c r="A159" s="21">
        <v>139</v>
      </c>
      <c r="B159" s="56" t="s">
        <v>168</v>
      </c>
      <c r="C159" s="21">
        <v>1953</v>
      </c>
      <c r="D159" s="21">
        <v>51</v>
      </c>
      <c r="E159" s="25">
        <v>509.5</v>
      </c>
      <c r="F159" s="22">
        <v>8</v>
      </c>
      <c r="G159" s="24">
        <v>10</v>
      </c>
      <c r="H159" s="24">
        <v>27</v>
      </c>
      <c r="I159" s="25">
        <v>509.5</v>
      </c>
      <c r="J159" s="34">
        <f t="shared" si="5"/>
        <v>17832.5</v>
      </c>
    </row>
    <row r="160" spans="1:10" s="7" customFormat="1" ht="24" customHeight="1">
      <c r="A160" s="21">
        <v>140</v>
      </c>
      <c r="B160" s="53" t="s">
        <v>169</v>
      </c>
      <c r="C160" s="28">
        <v>1953</v>
      </c>
      <c r="D160" s="21">
        <v>50</v>
      </c>
      <c r="E160" s="25">
        <v>598.4</v>
      </c>
      <c r="F160" s="22">
        <v>6</v>
      </c>
      <c r="G160" s="24">
        <v>15</v>
      </c>
      <c r="H160" s="24">
        <v>27</v>
      </c>
      <c r="I160" s="25">
        <v>598.4</v>
      </c>
      <c r="J160" s="34">
        <f t="shared" si="5"/>
        <v>20944</v>
      </c>
    </row>
    <row r="161" spans="1:10" s="7" customFormat="1" ht="24" customHeight="1">
      <c r="A161" s="21">
        <v>141</v>
      </c>
      <c r="B161" s="56" t="s">
        <v>170</v>
      </c>
      <c r="C161" s="21">
        <v>1953</v>
      </c>
      <c r="D161" s="21">
        <v>46</v>
      </c>
      <c r="E161" s="25">
        <v>496.4</v>
      </c>
      <c r="F161" s="22">
        <v>8</v>
      </c>
      <c r="G161" s="24">
        <v>14</v>
      </c>
      <c r="H161" s="24">
        <v>31</v>
      </c>
      <c r="I161" s="25">
        <v>496.4</v>
      </c>
      <c r="J161" s="34">
        <f t="shared" si="5"/>
        <v>17374</v>
      </c>
    </row>
    <row r="162" spans="1:10" s="7" customFormat="1" ht="24" customHeight="1">
      <c r="A162" s="21">
        <v>142</v>
      </c>
      <c r="B162" s="56" t="s">
        <v>171</v>
      </c>
      <c r="C162" s="21">
        <v>1953</v>
      </c>
      <c r="D162" s="21">
        <v>46</v>
      </c>
      <c r="E162" s="25">
        <v>503</v>
      </c>
      <c r="F162" s="22">
        <v>8</v>
      </c>
      <c r="G162" s="24">
        <v>14</v>
      </c>
      <c r="H162" s="24">
        <v>28</v>
      </c>
      <c r="I162" s="25">
        <v>503</v>
      </c>
      <c r="J162" s="34">
        <f t="shared" si="5"/>
        <v>17605</v>
      </c>
    </row>
    <row r="163" spans="1:10" s="7" customFormat="1" ht="24" customHeight="1">
      <c r="A163" s="21">
        <v>143</v>
      </c>
      <c r="B163" s="56" t="s">
        <v>172</v>
      </c>
      <c r="C163" s="21">
        <v>1953</v>
      </c>
      <c r="D163" s="21">
        <v>45</v>
      </c>
      <c r="E163" s="25">
        <v>515.6</v>
      </c>
      <c r="F163" s="22">
        <v>8</v>
      </c>
      <c r="G163" s="24">
        <v>9</v>
      </c>
      <c r="H163" s="24">
        <v>30</v>
      </c>
      <c r="I163" s="25">
        <v>515.6</v>
      </c>
      <c r="J163" s="34">
        <f t="shared" si="5"/>
        <v>18046</v>
      </c>
    </row>
    <row r="164" spans="1:10" s="7" customFormat="1" ht="24" customHeight="1">
      <c r="A164" s="21">
        <v>144</v>
      </c>
      <c r="B164" s="56" t="s">
        <v>173</v>
      </c>
      <c r="C164" s="21">
        <v>1953</v>
      </c>
      <c r="D164" s="21">
        <v>24</v>
      </c>
      <c r="E164" s="25">
        <v>498.4</v>
      </c>
      <c r="F164" s="22">
        <v>8</v>
      </c>
      <c r="G164" s="24">
        <v>14</v>
      </c>
      <c r="H164" s="24">
        <v>34</v>
      </c>
      <c r="I164" s="25">
        <v>498.4</v>
      </c>
      <c r="J164" s="34">
        <f t="shared" si="5"/>
        <v>17444</v>
      </c>
    </row>
    <row r="165" spans="1:10" s="7" customFormat="1" ht="24" customHeight="1">
      <c r="A165" s="21">
        <v>145</v>
      </c>
      <c r="B165" s="53" t="s">
        <v>174</v>
      </c>
      <c r="C165" s="24">
        <v>1954</v>
      </c>
      <c r="D165" s="24">
        <v>67</v>
      </c>
      <c r="E165" s="24">
        <v>355.2</v>
      </c>
      <c r="F165" s="22">
        <v>8</v>
      </c>
      <c r="G165" s="24">
        <v>9</v>
      </c>
      <c r="H165" s="24">
        <v>18</v>
      </c>
      <c r="I165" s="24">
        <v>355.2</v>
      </c>
      <c r="J165" s="34">
        <f t="shared" si="5"/>
        <v>12432</v>
      </c>
    </row>
    <row r="166" spans="1:10" s="7" customFormat="1" ht="24" customHeight="1">
      <c r="A166" s="21">
        <v>146</v>
      </c>
      <c r="B166" s="56" t="s">
        <v>175</v>
      </c>
      <c r="C166" s="24">
        <v>1954</v>
      </c>
      <c r="D166" s="24">
        <v>66</v>
      </c>
      <c r="E166" s="26">
        <v>528.2</v>
      </c>
      <c r="F166" s="22">
        <v>12</v>
      </c>
      <c r="G166" s="24">
        <v>15</v>
      </c>
      <c r="H166" s="24">
        <v>25</v>
      </c>
      <c r="I166" s="26">
        <v>528.2</v>
      </c>
      <c r="J166" s="34">
        <f t="shared" si="5"/>
        <v>18487</v>
      </c>
    </row>
    <row r="167" spans="1:10" s="7" customFormat="1" ht="24" customHeight="1">
      <c r="A167" s="21">
        <v>147</v>
      </c>
      <c r="B167" s="56" t="s">
        <v>176</v>
      </c>
      <c r="C167" s="24">
        <v>1954</v>
      </c>
      <c r="D167" s="24">
        <v>66</v>
      </c>
      <c r="E167" s="24">
        <v>103.8</v>
      </c>
      <c r="F167" s="22">
        <v>2</v>
      </c>
      <c r="G167" s="24">
        <v>1</v>
      </c>
      <c r="H167" s="24">
        <v>2</v>
      </c>
      <c r="I167" s="24">
        <v>103.8</v>
      </c>
      <c r="J167" s="34">
        <f t="shared" si="5"/>
        <v>3633</v>
      </c>
    </row>
    <row r="168" spans="1:10" s="7" customFormat="1" ht="24" customHeight="1">
      <c r="A168" s="21">
        <v>148</v>
      </c>
      <c r="B168" s="56" t="s">
        <v>178</v>
      </c>
      <c r="C168" s="24">
        <v>1954</v>
      </c>
      <c r="D168" s="24">
        <v>64</v>
      </c>
      <c r="E168" s="26">
        <v>357.9</v>
      </c>
      <c r="F168" s="22">
        <v>8</v>
      </c>
      <c r="G168" s="24">
        <v>10</v>
      </c>
      <c r="H168" s="24">
        <v>25</v>
      </c>
      <c r="I168" s="26">
        <v>357.9</v>
      </c>
      <c r="J168" s="34">
        <f t="shared" si="5"/>
        <v>12526.5</v>
      </c>
    </row>
    <row r="169" spans="1:10" s="7" customFormat="1" ht="24" customHeight="1">
      <c r="A169" s="21">
        <v>149</v>
      </c>
      <c r="B169" s="56" t="s">
        <v>179</v>
      </c>
      <c r="C169" s="24">
        <v>1954</v>
      </c>
      <c r="D169" s="24">
        <v>64</v>
      </c>
      <c r="E169" s="26">
        <v>360</v>
      </c>
      <c r="F169" s="22">
        <v>8</v>
      </c>
      <c r="G169" s="24">
        <v>9</v>
      </c>
      <c r="H169" s="24">
        <v>19</v>
      </c>
      <c r="I169" s="26">
        <v>360</v>
      </c>
      <c r="J169" s="34">
        <f t="shared" si="5"/>
        <v>12600</v>
      </c>
    </row>
    <row r="170" spans="1:10" s="7" customFormat="1" ht="24" customHeight="1">
      <c r="A170" s="21">
        <v>150</v>
      </c>
      <c r="B170" s="56" t="s">
        <v>245</v>
      </c>
      <c r="C170" s="24">
        <v>1954</v>
      </c>
      <c r="D170" s="24">
        <v>64</v>
      </c>
      <c r="E170" s="26">
        <v>179.2</v>
      </c>
      <c r="F170" s="22">
        <v>4</v>
      </c>
      <c r="G170" s="24">
        <v>4</v>
      </c>
      <c r="H170" s="24">
        <v>11</v>
      </c>
      <c r="I170" s="26">
        <v>179.2</v>
      </c>
      <c r="J170" s="34">
        <f t="shared" si="5"/>
        <v>6272</v>
      </c>
    </row>
    <row r="171" spans="1:10" s="7" customFormat="1" ht="24" customHeight="1">
      <c r="A171" s="21">
        <v>151</v>
      </c>
      <c r="B171" s="56" t="s">
        <v>246</v>
      </c>
      <c r="C171" s="24">
        <v>1954</v>
      </c>
      <c r="D171" s="24">
        <v>63</v>
      </c>
      <c r="E171" s="26">
        <v>170.3</v>
      </c>
      <c r="F171" s="22">
        <v>4</v>
      </c>
      <c r="G171" s="24">
        <v>4</v>
      </c>
      <c r="H171" s="24">
        <v>15</v>
      </c>
      <c r="I171" s="26">
        <v>170.3</v>
      </c>
      <c r="J171" s="34">
        <f t="shared" si="5"/>
        <v>5960.5</v>
      </c>
    </row>
    <row r="172" spans="1:10" s="7" customFormat="1" ht="24" customHeight="1">
      <c r="A172" s="21">
        <v>152</v>
      </c>
      <c r="B172" s="53" t="s">
        <v>247</v>
      </c>
      <c r="C172" s="28">
        <v>1954</v>
      </c>
      <c r="D172" s="21">
        <v>63</v>
      </c>
      <c r="E172" s="25">
        <v>348.4</v>
      </c>
      <c r="F172" s="22">
        <v>8</v>
      </c>
      <c r="G172" s="24">
        <v>8</v>
      </c>
      <c r="H172" s="24">
        <v>24</v>
      </c>
      <c r="I172" s="25">
        <v>348.4</v>
      </c>
      <c r="J172" s="34">
        <f t="shared" si="5"/>
        <v>12194</v>
      </c>
    </row>
    <row r="173" spans="1:10" s="7" customFormat="1" ht="24" customHeight="1">
      <c r="A173" s="21">
        <v>153</v>
      </c>
      <c r="B173" s="53" t="s">
        <v>23</v>
      </c>
      <c r="C173" s="29">
        <v>1954</v>
      </c>
      <c r="D173" s="29">
        <v>62</v>
      </c>
      <c r="E173" s="29">
        <v>347.6</v>
      </c>
      <c r="F173" s="22">
        <v>8</v>
      </c>
      <c r="G173" s="29">
        <v>11</v>
      </c>
      <c r="H173" s="29">
        <v>31</v>
      </c>
      <c r="I173" s="29">
        <v>347.6</v>
      </c>
      <c r="J173" s="34">
        <f t="shared" si="5"/>
        <v>12166</v>
      </c>
    </row>
    <row r="174" spans="1:10" s="7" customFormat="1" ht="24" customHeight="1">
      <c r="A174" s="21">
        <v>154</v>
      </c>
      <c r="B174" s="56" t="s">
        <v>180</v>
      </c>
      <c r="C174" s="24">
        <v>1954</v>
      </c>
      <c r="D174" s="24">
        <v>59</v>
      </c>
      <c r="E174" s="26">
        <v>179.4</v>
      </c>
      <c r="F174" s="22">
        <v>4</v>
      </c>
      <c r="G174" s="24">
        <v>6</v>
      </c>
      <c r="H174" s="24">
        <v>8</v>
      </c>
      <c r="I174" s="26">
        <v>179.4</v>
      </c>
      <c r="J174" s="34">
        <f t="shared" si="5"/>
        <v>6279</v>
      </c>
    </row>
    <row r="175" spans="1:10" s="7" customFormat="1" ht="24" customHeight="1">
      <c r="A175" s="21">
        <v>155</v>
      </c>
      <c r="B175" s="56" t="s">
        <v>181</v>
      </c>
      <c r="C175" s="24">
        <v>1954</v>
      </c>
      <c r="D175" s="24">
        <v>57</v>
      </c>
      <c r="E175" s="26">
        <v>528.7</v>
      </c>
      <c r="F175" s="22">
        <v>12</v>
      </c>
      <c r="G175" s="24">
        <v>16</v>
      </c>
      <c r="H175" s="24">
        <v>34</v>
      </c>
      <c r="I175" s="26">
        <v>528.7</v>
      </c>
      <c r="J175" s="34">
        <f t="shared" si="5"/>
        <v>18504.5</v>
      </c>
    </row>
    <row r="176" spans="1:10" s="7" customFormat="1" ht="24" customHeight="1">
      <c r="A176" s="21">
        <v>156</v>
      </c>
      <c r="B176" s="56" t="s">
        <v>182</v>
      </c>
      <c r="C176" s="21">
        <v>1954</v>
      </c>
      <c r="D176" s="21">
        <v>55</v>
      </c>
      <c r="E176" s="25">
        <v>504.1</v>
      </c>
      <c r="F176" s="22">
        <v>8</v>
      </c>
      <c r="G176" s="24">
        <v>13</v>
      </c>
      <c r="H176" s="24">
        <v>32</v>
      </c>
      <c r="I176" s="25">
        <v>504.1</v>
      </c>
      <c r="J176" s="34">
        <f t="shared" si="5"/>
        <v>17643.5</v>
      </c>
    </row>
    <row r="177" spans="1:10" s="7" customFormat="1" ht="24" customHeight="1">
      <c r="A177" s="21">
        <v>157</v>
      </c>
      <c r="B177" s="53" t="s">
        <v>183</v>
      </c>
      <c r="C177" s="28">
        <v>1954</v>
      </c>
      <c r="D177" s="21">
        <v>49</v>
      </c>
      <c r="E177" s="25">
        <v>516.9</v>
      </c>
      <c r="F177" s="22">
        <v>8</v>
      </c>
      <c r="G177" s="24">
        <v>13</v>
      </c>
      <c r="H177" s="24">
        <v>26</v>
      </c>
      <c r="I177" s="25">
        <v>516.9</v>
      </c>
      <c r="J177" s="34">
        <f t="shared" si="5"/>
        <v>18091.5</v>
      </c>
    </row>
    <row r="178" spans="1:10" s="7" customFormat="1" ht="24" customHeight="1">
      <c r="A178" s="21">
        <v>158</v>
      </c>
      <c r="B178" s="53" t="s">
        <v>184</v>
      </c>
      <c r="C178" s="28">
        <v>1954</v>
      </c>
      <c r="D178" s="21">
        <v>49</v>
      </c>
      <c r="E178" s="25">
        <v>594.5</v>
      </c>
      <c r="F178" s="22">
        <v>4</v>
      </c>
      <c r="G178" s="24">
        <v>17</v>
      </c>
      <c r="H178" s="24">
        <v>34</v>
      </c>
      <c r="I178" s="25">
        <v>594.5</v>
      </c>
      <c r="J178" s="34">
        <f t="shared" si="5"/>
        <v>20807.5</v>
      </c>
    </row>
    <row r="179" spans="1:10" s="7" customFormat="1" ht="24" customHeight="1">
      <c r="A179" s="21">
        <v>159</v>
      </c>
      <c r="B179" s="56" t="s">
        <v>185</v>
      </c>
      <c r="C179" s="24">
        <v>1954</v>
      </c>
      <c r="D179" s="24">
        <v>49</v>
      </c>
      <c r="E179" s="24">
        <v>408.7</v>
      </c>
      <c r="F179" s="22">
        <v>8</v>
      </c>
      <c r="G179" s="24">
        <v>6</v>
      </c>
      <c r="H179" s="24">
        <v>16</v>
      </c>
      <c r="I179" s="24">
        <v>408.7</v>
      </c>
      <c r="J179" s="34">
        <f t="shared" si="5"/>
        <v>14304.5</v>
      </c>
    </row>
    <row r="180" spans="1:10" s="7" customFormat="1" ht="15">
      <c r="A180" s="77" t="s">
        <v>2</v>
      </c>
      <c r="B180" s="77"/>
      <c r="C180" s="77"/>
      <c r="D180" s="77"/>
      <c r="E180" s="58">
        <f aca="true" t="shared" si="6" ref="E180:J180">SUM(E95:E184)</f>
        <v>41860.200000000004</v>
      </c>
      <c r="F180" s="19">
        <f t="shared" si="6"/>
        <v>643</v>
      </c>
      <c r="G180" s="19">
        <f t="shared" si="6"/>
        <v>1097</v>
      </c>
      <c r="H180" s="19">
        <f t="shared" si="6"/>
        <v>2522</v>
      </c>
      <c r="I180" s="58">
        <f t="shared" si="6"/>
        <v>41860.200000000004</v>
      </c>
      <c r="J180" s="58">
        <f t="shared" si="6"/>
        <v>1465107</v>
      </c>
    </row>
    <row r="181" spans="1:10" s="7" customFormat="1" ht="19.5" customHeight="1">
      <c r="A181" s="43"/>
      <c r="B181" s="60" t="s">
        <v>16</v>
      </c>
      <c r="C181" s="43"/>
      <c r="D181" s="43"/>
      <c r="E181" s="61"/>
      <c r="F181" s="45"/>
      <c r="G181" s="47"/>
      <c r="H181" s="47"/>
      <c r="I181" s="62"/>
      <c r="J181" s="46"/>
    </row>
    <row r="182" spans="1:10" s="7" customFormat="1" ht="19.5" customHeight="1">
      <c r="A182" s="70" t="s">
        <v>3</v>
      </c>
      <c r="B182" s="70" t="s">
        <v>8</v>
      </c>
      <c r="C182" s="71" t="s">
        <v>7</v>
      </c>
      <c r="D182" s="71"/>
      <c r="E182" s="71"/>
      <c r="F182" s="71"/>
      <c r="G182" s="70" t="s">
        <v>4</v>
      </c>
      <c r="H182" s="72"/>
      <c r="I182" s="71" t="s">
        <v>177</v>
      </c>
      <c r="J182" s="69" t="s">
        <v>6</v>
      </c>
    </row>
    <row r="183" spans="1:10" s="7" customFormat="1" ht="36">
      <c r="A183" s="70"/>
      <c r="B183" s="70"/>
      <c r="C183" s="17" t="s">
        <v>9</v>
      </c>
      <c r="D183" s="18" t="s">
        <v>5</v>
      </c>
      <c r="E183" s="16" t="s">
        <v>10</v>
      </c>
      <c r="F183" s="16" t="s">
        <v>11</v>
      </c>
      <c r="G183" s="19" t="s">
        <v>0</v>
      </c>
      <c r="H183" s="19" t="s">
        <v>1</v>
      </c>
      <c r="I183" s="71"/>
      <c r="J183" s="69"/>
    </row>
    <row r="184" spans="1:10" s="7" customFormat="1" ht="24">
      <c r="A184" s="37">
        <v>160</v>
      </c>
      <c r="B184" s="56" t="s">
        <v>186</v>
      </c>
      <c r="C184" s="37">
        <v>1954</v>
      </c>
      <c r="D184" s="37">
        <v>43</v>
      </c>
      <c r="E184" s="51">
        <v>515.6</v>
      </c>
      <c r="F184" s="23">
        <v>8</v>
      </c>
      <c r="G184" s="38">
        <v>15</v>
      </c>
      <c r="H184" s="38">
        <v>48</v>
      </c>
      <c r="I184" s="52">
        <v>515.6</v>
      </c>
      <c r="J184" s="42">
        <f>(I184*35)</f>
        <v>18046</v>
      </c>
    </row>
    <row r="185" spans="1:10" s="7" customFormat="1" ht="24">
      <c r="A185" s="21">
        <v>161</v>
      </c>
      <c r="B185" s="56" t="s">
        <v>187</v>
      </c>
      <c r="C185" s="24">
        <v>1955</v>
      </c>
      <c r="D185" s="24">
        <v>70</v>
      </c>
      <c r="E185" s="24">
        <v>106.2</v>
      </c>
      <c r="F185" s="22">
        <v>2</v>
      </c>
      <c r="G185" s="24">
        <v>3</v>
      </c>
      <c r="H185" s="24">
        <v>9</v>
      </c>
      <c r="I185" s="24">
        <v>106.2</v>
      </c>
      <c r="J185" s="36">
        <f t="shared" si="5"/>
        <v>3717</v>
      </c>
    </row>
    <row r="186" spans="1:10" s="7" customFormat="1" ht="24">
      <c r="A186" s="21">
        <v>162</v>
      </c>
      <c r="B186" s="53" t="s">
        <v>188</v>
      </c>
      <c r="C186" s="24">
        <v>1955</v>
      </c>
      <c r="D186" s="24">
        <v>68</v>
      </c>
      <c r="E186" s="24">
        <v>356.6</v>
      </c>
      <c r="F186" s="22">
        <v>8</v>
      </c>
      <c r="G186" s="24">
        <v>9</v>
      </c>
      <c r="H186" s="24">
        <v>26</v>
      </c>
      <c r="I186" s="24">
        <v>356.6</v>
      </c>
      <c r="J186" s="34">
        <f t="shared" si="5"/>
        <v>12481</v>
      </c>
    </row>
    <row r="187" spans="1:10" s="7" customFormat="1" ht="24">
      <c r="A187" s="21">
        <v>163</v>
      </c>
      <c r="B187" s="56" t="s">
        <v>189</v>
      </c>
      <c r="C187" s="24">
        <v>1955</v>
      </c>
      <c r="D187" s="24">
        <v>65</v>
      </c>
      <c r="E187" s="26">
        <v>353</v>
      </c>
      <c r="F187" s="22">
        <v>8</v>
      </c>
      <c r="G187" s="24">
        <v>9</v>
      </c>
      <c r="H187" s="24">
        <v>19</v>
      </c>
      <c r="I187" s="26">
        <v>353</v>
      </c>
      <c r="J187" s="34">
        <f t="shared" si="5"/>
        <v>12355</v>
      </c>
    </row>
    <row r="188" spans="1:10" s="7" customFormat="1" ht="24">
      <c r="A188" s="21">
        <v>164</v>
      </c>
      <c r="B188" s="56" t="s">
        <v>190</v>
      </c>
      <c r="C188" s="24">
        <v>1955</v>
      </c>
      <c r="D188" s="24">
        <v>65</v>
      </c>
      <c r="E188" s="26">
        <v>354.5</v>
      </c>
      <c r="F188" s="22">
        <v>8</v>
      </c>
      <c r="G188" s="24">
        <v>10</v>
      </c>
      <c r="H188" s="24">
        <v>13</v>
      </c>
      <c r="I188" s="26">
        <v>354.5</v>
      </c>
      <c r="J188" s="34">
        <f t="shared" si="5"/>
        <v>12407.5</v>
      </c>
    </row>
    <row r="189" spans="1:10" s="7" customFormat="1" ht="24">
      <c r="A189" s="21">
        <v>165</v>
      </c>
      <c r="B189" s="56" t="s">
        <v>191</v>
      </c>
      <c r="C189" s="24">
        <v>1955</v>
      </c>
      <c r="D189" s="24">
        <v>65</v>
      </c>
      <c r="E189" s="24">
        <v>172.5</v>
      </c>
      <c r="F189" s="22">
        <v>4</v>
      </c>
      <c r="G189" s="24">
        <v>3</v>
      </c>
      <c r="H189" s="24">
        <v>12</v>
      </c>
      <c r="I189" s="24">
        <v>172.5</v>
      </c>
      <c r="J189" s="34">
        <f t="shared" si="5"/>
        <v>6037.5</v>
      </c>
    </row>
    <row r="190" spans="1:10" s="7" customFormat="1" ht="24">
      <c r="A190" s="21">
        <v>166</v>
      </c>
      <c r="B190" s="56" t="s">
        <v>192</v>
      </c>
      <c r="C190" s="24">
        <v>1955</v>
      </c>
      <c r="D190" s="24">
        <v>65</v>
      </c>
      <c r="E190" s="24">
        <v>104.6</v>
      </c>
      <c r="F190" s="22">
        <v>2</v>
      </c>
      <c r="G190" s="24">
        <v>2</v>
      </c>
      <c r="H190" s="24">
        <v>5</v>
      </c>
      <c r="I190" s="24">
        <v>104.6</v>
      </c>
      <c r="J190" s="34">
        <f t="shared" si="5"/>
        <v>3661</v>
      </c>
    </row>
    <row r="191" spans="1:10" s="7" customFormat="1" ht="24">
      <c r="A191" s="21">
        <v>167</v>
      </c>
      <c r="B191" s="53" t="s">
        <v>24</v>
      </c>
      <c r="C191" s="29">
        <v>1955</v>
      </c>
      <c r="D191" s="29">
        <v>64</v>
      </c>
      <c r="E191" s="29">
        <v>431.6</v>
      </c>
      <c r="F191" s="22">
        <v>8</v>
      </c>
      <c r="G191" s="29">
        <v>10</v>
      </c>
      <c r="H191" s="29">
        <v>21</v>
      </c>
      <c r="I191" s="29">
        <v>431.6</v>
      </c>
      <c r="J191" s="34">
        <f t="shared" si="5"/>
        <v>15106</v>
      </c>
    </row>
    <row r="192" spans="1:10" s="7" customFormat="1" ht="24">
      <c r="A192" s="21">
        <v>168</v>
      </c>
      <c r="B192" s="56" t="s">
        <v>193</v>
      </c>
      <c r="C192" s="24">
        <v>1955</v>
      </c>
      <c r="D192" s="24">
        <v>64</v>
      </c>
      <c r="E192" s="26">
        <v>347.2</v>
      </c>
      <c r="F192" s="22">
        <v>8</v>
      </c>
      <c r="G192" s="24">
        <v>9</v>
      </c>
      <c r="H192" s="24">
        <v>26</v>
      </c>
      <c r="I192" s="26">
        <v>347.2</v>
      </c>
      <c r="J192" s="36">
        <f t="shared" si="5"/>
        <v>12152</v>
      </c>
    </row>
    <row r="193" spans="1:10" s="7" customFormat="1" ht="24">
      <c r="A193" s="21">
        <v>169</v>
      </c>
      <c r="B193" s="53" t="s">
        <v>194</v>
      </c>
      <c r="C193" s="24">
        <v>1955</v>
      </c>
      <c r="D193" s="24">
        <v>63</v>
      </c>
      <c r="E193" s="26">
        <v>358.9</v>
      </c>
      <c r="F193" s="22">
        <v>8</v>
      </c>
      <c r="G193" s="24">
        <v>9</v>
      </c>
      <c r="H193" s="24">
        <v>20</v>
      </c>
      <c r="I193" s="40">
        <v>358.9</v>
      </c>
      <c r="J193" s="34">
        <f t="shared" si="5"/>
        <v>12561.5</v>
      </c>
    </row>
    <row r="194" spans="1:10" s="7" customFormat="1" ht="24">
      <c r="A194" s="21">
        <v>170</v>
      </c>
      <c r="B194" s="53" t="s">
        <v>195</v>
      </c>
      <c r="C194" s="24">
        <v>1955</v>
      </c>
      <c r="D194" s="24">
        <v>63</v>
      </c>
      <c r="E194" s="24">
        <v>347.6</v>
      </c>
      <c r="F194" s="22">
        <v>8</v>
      </c>
      <c r="G194" s="24">
        <v>9</v>
      </c>
      <c r="H194" s="24">
        <v>24</v>
      </c>
      <c r="I194" s="24">
        <v>347.6</v>
      </c>
      <c r="J194" s="34">
        <f t="shared" si="5"/>
        <v>12166</v>
      </c>
    </row>
    <row r="195" spans="1:10" s="7" customFormat="1" ht="24">
      <c r="A195" s="21">
        <v>171</v>
      </c>
      <c r="B195" s="53" t="s">
        <v>196</v>
      </c>
      <c r="C195" s="29">
        <v>1955</v>
      </c>
      <c r="D195" s="29">
        <v>63</v>
      </c>
      <c r="E195" s="29">
        <v>349.6</v>
      </c>
      <c r="F195" s="22">
        <v>8</v>
      </c>
      <c r="G195" s="29">
        <v>2</v>
      </c>
      <c r="H195" s="29">
        <v>3</v>
      </c>
      <c r="I195" s="29">
        <v>349.6</v>
      </c>
      <c r="J195" s="34">
        <f t="shared" si="5"/>
        <v>12236</v>
      </c>
    </row>
    <row r="196" spans="1:10" s="7" customFormat="1" ht="24">
      <c r="A196" s="21">
        <v>172</v>
      </c>
      <c r="B196" s="53" t="s">
        <v>197</v>
      </c>
      <c r="C196" s="21">
        <v>1955</v>
      </c>
      <c r="D196" s="21">
        <v>63</v>
      </c>
      <c r="E196" s="25">
        <v>456.1</v>
      </c>
      <c r="F196" s="22">
        <v>10</v>
      </c>
      <c r="G196" s="24">
        <v>9</v>
      </c>
      <c r="H196" s="24">
        <v>17</v>
      </c>
      <c r="I196" s="25">
        <v>456.1</v>
      </c>
      <c r="J196" s="34">
        <f t="shared" si="5"/>
        <v>15963.5</v>
      </c>
    </row>
    <row r="197" spans="1:10" s="7" customFormat="1" ht="24">
      <c r="A197" s="21">
        <v>173</v>
      </c>
      <c r="B197" s="67" t="s">
        <v>198</v>
      </c>
      <c r="C197" s="21">
        <v>1955</v>
      </c>
      <c r="D197" s="21">
        <v>63</v>
      </c>
      <c r="E197" s="25">
        <v>434.3</v>
      </c>
      <c r="F197" s="22">
        <v>8</v>
      </c>
      <c r="G197" s="24">
        <v>12</v>
      </c>
      <c r="H197" s="24">
        <v>27</v>
      </c>
      <c r="I197" s="25">
        <v>434.3</v>
      </c>
      <c r="J197" s="34">
        <f t="shared" si="5"/>
        <v>15200.5</v>
      </c>
    </row>
    <row r="198" spans="1:10" s="7" customFormat="1" ht="24">
      <c r="A198" s="21">
        <v>174</v>
      </c>
      <c r="B198" s="56" t="s">
        <v>199</v>
      </c>
      <c r="C198" s="24">
        <v>1955</v>
      </c>
      <c r="D198" s="24">
        <v>63</v>
      </c>
      <c r="E198" s="26">
        <v>356.6</v>
      </c>
      <c r="F198" s="22">
        <v>8</v>
      </c>
      <c r="G198" s="24">
        <v>10</v>
      </c>
      <c r="H198" s="24">
        <v>23</v>
      </c>
      <c r="I198" s="26">
        <v>356.6</v>
      </c>
      <c r="J198" s="34">
        <f t="shared" si="5"/>
        <v>12481</v>
      </c>
    </row>
    <row r="199" spans="1:10" s="7" customFormat="1" ht="24">
      <c r="A199" s="21">
        <v>175</v>
      </c>
      <c r="B199" s="56" t="s">
        <v>200</v>
      </c>
      <c r="C199" s="24">
        <v>1955</v>
      </c>
      <c r="D199" s="24">
        <v>62</v>
      </c>
      <c r="E199" s="26">
        <v>354.4</v>
      </c>
      <c r="F199" s="22">
        <v>8</v>
      </c>
      <c r="G199" s="24">
        <v>12</v>
      </c>
      <c r="H199" s="24">
        <v>21</v>
      </c>
      <c r="I199" s="26">
        <v>354.4</v>
      </c>
      <c r="J199" s="34">
        <f t="shared" si="5"/>
        <v>12404</v>
      </c>
    </row>
    <row r="200" spans="1:10" s="7" customFormat="1" ht="24">
      <c r="A200" s="21">
        <v>176</v>
      </c>
      <c r="B200" s="53" t="s">
        <v>201</v>
      </c>
      <c r="C200" s="29">
        <v>1955</v>
      </c>
      <c r="D200" s="29">
        <v>62</v>
      </c>
      <c r="E200" s="29">
        <v>431.9</v>
      </c>
      <c r="F200" s="22">
        <v>8</v>
      </c>
      <c r="G200" s="29">
        <v>13</v>
      </c>
      <c r="H200" s="29">
        <v>24</v>
      </c>
      <c r="I200" s="29">
        <v>431.9</v>
      </c>
      <c r="J200" s="34">
        <f t="shared" si="5"/>
        <v>15116.5</v>
      </c>
    </row>
    <row r="201" spans="1:10" s="7" customFormat="1" ht="24">
      <c r="A201" s="21">
        <v>177</v>
      </c>
      <c r="B201" s="53" t="s">
        <v>202</v>
      </c>
      <c r="C201" s="29">
        <v>1955</v>
      </c>
      <c r="D201" s="29">
        <v>62</v>
      </c>
      <c r="E201" s="29">
        <v>436.5</v>
      </c>
      <c r="F201" s="22">
        <v>8</v>
      </c>
      <c r="G201" s="29">
        <v>15</v>
      </c>
      <c r="H201" s="29">
        <v>31</v>
      </c>
      <c r="I201" s="29">
        <v>436.5</v>
      </c>
      <c r="J201" s="34">
        <f t="shared" si="5"/>
        <v>15277.5</v>
      </c>
    </row>
    <row r="202" spans="1:10" s="7" customFormat="1" ht="24">
      <c r="A202" s="21">
        <v>178</v>
      </c>
      <c r="B202" s="53" t="s">
        <v>203</v>
      </c>
      <c r="C202" s="29">
        <v>1955</v>
      </c>
      <c r="D202" s="29">
        <v>62</v>
      </c>
      <c r="E202" s="29">
        <v>436.9</v>
      </c>
      <c r="F202" s="22">
        <v>8</v>
      </c>
      <c r="G202" s="29">
        <v>15</v>
      </c>
      <c r="H202" s="29">
        <v>26</v>
      </c>
      <c r="I202" s="29">
        <v>436.9</v>
      </c>
      <c r="J202" s="34">
        <f t="shared" si="5"/>
        <v>15291.5</v>
      </c>
    </row>
    <row r="203" spans="1:10" s="7" customFormat="1" ht="24">
      <c r="A203" s="21">
        <v>179</v>
      </c>
      <c r="B203" s="53" t="s">
        <v>204</v>
      </c>
      <c r="C203" s="29">
        <v>1955</v>
      </c>
      <c r="D203" s="29">
        <v>62</v>
      </c>
      <c r="E203" s="29">
        <v>434.7</v>
      </c>
      <c r="F203" s="22">
        <v>8</v>
      </c>
      <c r="G203" s="29">
        <v>13</v>
      </c>
      <c r="H203" s="29">
        <v>24</v>
      </c>
      <c r="I203" s="29">
        <v>434.7</v>
      </c>
      <c r="J203" s="34">
        <f t="shared" si="5"/>
        <v>15214.5</v>
      </c>
    </row>
    <row r="204" spans="1:10" s="7" customFormat="1" ht="24">
      <c r="A204" s="21">
        <v>180</v>
      </c>
      <c r="B204" s="53" t="s">
        <v>205</v>
      </c>
      <c r="C204" s="29">
        <v>1955</v>
      </c>
      <c r="D204" s="29">
        <v>62</v>
      </c>
      <c r="E204" s="29">
        <v>353.2</v>
      </c>
      <c r="F204" s="22">
        <v>8</v>
      </c>
      <c r="G204" s="29">
        <v>13</v>
      </c>
      <c r="H204" s="29">
        <v>29</v>
      </c>
      <c r="I204" s="29">
        <v>353.2</v>
      </c>
      <c r="J204" s="34">
        <f t="shared" si="5"/>
        <v>12362</v>
      </c>
    </row>
    <row r="205" spans="1:10" s="7" customFormat="1" ht="24">
      <c r="A205" s="21">
        <v>181</v>
      </c>
      <c r="B205" s="53" t="s">
        <v>206</v>
      </c>
      <c r="C205" s="29">
        <v>1955</v>
      </c>
      <c r="D205" s="29">
        <v>62</v>
      </c>
      <c r="E205" s="29">
        <v>435.5</v>
      </c>
      <c r="F205" s="22">
        <v>8</v>
      </c>
      <c r="G205" s="29">
        <v>12</v>
      </c>
      <c r="H205" s="29">
        <v>31</v>
      </c>
      <c r="I205" s="29">
        <v>435.5</v>
      </c>
      <c r="J205" s="34">
        <f t="shared" si="5"/>
        <v>15242.5</v>
      </c>
    </row>
    <row r="206" spans="1:10" s="7" customFormat="1" ht="24">
      <c r="A206" s="21">
        <v>182</v>
      </c>
      <c r="B206" s="53" t="s">
        <v>207</v>
      </c>
      <c r="C206" s="29">
        <v>1955</v>
      </c>
      <c r="D206" s="29">
        <v>62</v>
      </c>
      <c r="E206" s="29">
        <v>339.6</v>
      </c>
      <c r="F206" s="22">
        <v>8</v>
      </c>
      <c r="G206" s="29">
        <v>11</v>
      </c>
      <c r="H206" s="29">
        <v>24</v>
      </c>
      <c r="I206" s="29">
        <v>339.6</v>
      </c>
      <c r="J206" s="34">
        <f t="shared" si="5"/>
        <v>11886</v>
      </c>
    </row>
    <row r="207" spans="1:10" s="7" customFormat="1" ht="24">
      <c r="A207" s="21">
        <v>183</v>
      </c>
      <c r="B207" s="53" t="s">
        <v>25</v>
      </c>
      <c r="C207" s="29">
        <v>1955</v>
      </c>
      <c r="D207" s="29">
        <v>62</v>
      </c>
      <c r="E207" s="29">
        <v>348.7</v>
      </c>
      <c r="F207" s="22">
        <v>8</v>
      </c>
      <c r="G207" s="29">
        <v>14</v>
      </c>
      <c r="H207" s="29">
        <v>28</v>
      </c>
      <c r="I207" s="29">
        <v>348.7</v>
      </c>
      <c r="J207" s="34">
        <f t="shared" si="5"/>
        <v>12204.5</v>
      </c>
    </row>
    <row r="208" spans="1:10" s="7" customFormat="1" ht="24">
      <c r="A208" s="21">
        <v>184</v>
      </c>
      <c r="B208" s="53" t="s">
        <v>26</v>
      </c>
      <c r="C208" s="29">
        <v>1955</v>
      </c>
      <c r="D208" s="29">
        <v>62</v>
      </c>
      <c r="E208" s="29">
        <v>350.4</v>
      </c>
      <c r="F208" s="22">
        <v>8</v>
      </c>
      <c r="G208" s="29">
        <v>11</v>
      </c>
      <c r="H208" s="29">
        <v>28</v>
      </c>
      <c r="I208" s="29">
        <v>350.4</v>
      </c>
      <c r="J208" s="34">
        <f>(I208*35)</f>
        <v>12264</v>
      </c>
    </row>
    <row r="209" spans="1:10" s="7" customFormat="1" ht="24">
      <c r="A209" s="21">
        <v>185</v>
      </c>
      <c r="B209" s="67" t="s">
        <v>208</v>
      </c>
      <c r="C209" s="21">
        <v>1955</v>
      </c>
      <c r="D209" s="21">
        <v>62</v>
      </c>
      <c r="E209" s="25">
        <v>441</v>
      </c>
      <c r="F209" s="22">
        <v>8</v>
      </c>
      <c r="G209" s="24">
        <v>10</v>
      </c>
      <c r="H209" s="24">
        <v>26</v>
      </c>
      <c r="I209" s="25">
        <v>441</v>
      </c>
      <c r="J209" s="34">
        <f>(I209*35)</f>
        <v>15435</v>
      </c>
    </row>
    <row r="210" spans="1:10" s="7" customFormat="1" ht="24">
      <c r="A210" s="21">
        <v>186</v>
      </c>
      <c r="B210" s="67" t="s">
        <v>209</v>
      </c>
      <c r="C210" s="21">
        <v>1955</v>
      </c>
      <c r="D210" s="21">
        <v>62</v>
      </c>
      <c r="E210" s="25">
        <v>429.9</v>
      </c>
      <c r="F210" s="22">
        <v>8</v>
      </c>
      <c r="G210" s="24">
        <v>11</v>
      </c>
      <c r="H210" s="24">
        <v>19</v>
      </c>
      <c r="I210" s="25">
        <v>429.9</v>
      </c>
      <c r="J210" s="34">
        <f>(I210*35)</f>
        <v>15046.5</v>
      </c>
    </row>
    <row r="211" spans="1:10" s="7" customFormat="1" ht="24">
      <c r="A211" s="21">
        <v>187</v>
      </c>
      <c r="B211" s="67" t="s">
        <v>210</v>
      </c>
      <c r="C211" s="21">
        <v>1955</v>
      </c>
      <c r="D211" s="21">
        <v>62</v>
      </c>
      <c r="E211" s="25">
        <v>469.1</v>
      </c>
      <c r="F211" s="22">
        <v>8</v>
      </c>
      <c r="G211" s="24">
        <v>11</v>
      </c>
      <c r="H211" s="24">
        <v>28</v>
      </c>
      <c r="I211" s="25">
        <v>469.1</v>
      </c>
      <c r="J211" s="34">
        <f>(I211*35)</f>
        <v>16418.5</v>
      </c>
    </row>
    <row r="212" spans="1:10" s="7" customFormat="1" ht="24">
      <c r="A212" s="21">
        <v>188</v>
      </c>
      <c r="B212" s="53" t="s">
        <v>211</v>
      </c>
      <c r="C212" s="29">
        <v>1955</v>
      </c>
      <c r="D212" s="29">
        <v>61</v>
      </c>
      <c r="E212" s="29">
        <v>344.8</v>
      </c>
      <c r="F212" s="22">
        <v>8</v>
      </c>
      <c r="G212" s="29">
        <v>12</v>
      </c>
      <c r="H212" s="29">
        <v>29</v>
      </c>
      <c r="I212" s="29">
        <v>344.8</v>
      </c>
      <c r="J212" s="34">
        <f aca="true" t="shared" si="7" ref="J212:J260">(I212*35)</f>
        <v>12068</v>
      </c>
    </row>
    <row r="213" spans="1:10" s="7" customFormat="1" ht="24">
      <c r="A213" s="21">
        <v>189</v>
      </c>
      <c r="B213" s="53" t="s">
        <v>212</v>
      </c>
      <c r="C213" s="29">
        <v>1955</v>
      </c>
      <c r="D213" s="29">
        <v>61</v>
      </c>
      <c r="E213" s="29">
        <v>338.1</v>
      </c>
      <c r="F213" s="22">
        <v>8</v>
      </c>
      <c r="G213" s="29">
        <v>15</v>
      </c>
      <c r="H213" s="29">
        <v>23</v>
      </c>
      <c r="I213" s="29">
        <v>338.1</v>
      </c>
      <c r="J213" s="34">
        <f t="shared" si="7"/>
        <v>11833.5</v>
      </c>
    </row>
    <row r="214" spans="1:10" s="7" customFormat="1" ht="24">
      <c r="A214" s="21">
        <v>190</v>
      </c>
      <c r="B214" s="53" t="s">
        <v>213</v>
      </c>
      <c r="C214" s="29">
        <v>1955</v>
      </c>
      <c r="D214" s="29">
        <v>61</v>
      </c>
      <c r="E214" s="29">
        <v>419.8</v>
      </c>
      <c r="F214" s="22">
        <v>8</v>
      </c>
      <c r="G214" s="29">
        <v>1</v>
      </c>
      <c r="H214" s="29">
        <v>2</v>
      </c>
      <c r="I214" s="29">
        <v>419.8</v>
      </c>
      <c r="J214" s="34">
        <f t="shared" si="7"/>
        <v>14693</v>
      </c>
    </row>
    <row r="215" spans="1:10" s="7" customFormat="1" ht="24">
      <c r="A215" s="21">
        <v>191</v>
      </c>
      <c r="B215" s="67" t="s">
        <v>214</v>
      </c>
      <c r="C215" s="21">
        <v>1955</v>
      </c>
      <c r="D215" s="21">
        <v>61</v>
      </c>
      <c r="E215" s="25">
        <v>439.9</v>
      </c>
      <c r="F215" s="22">
        <v>8</v>
      </c>
      <c r="G215" s="24">
        <v>13</v>
      </c>
      <c r="H215" s="24">
        <v>23</v>
      </c>
      <c r="I215" s="25">
        <v>439.9</v>
      </c>
      <c r="J215" s="34">
        <f t="shared" si="7"/>
        <v>15396.5</v>
      </c>
    </row>
    <row r="216" spans="1:10" s="7" customFormat="1" ht="24">
      <c r="A216" s="21">
        <v>192</v>
      </c>
      <c r="B216" s="67" t="s">
        <v>215</v>
      </c>
      <c r="C216" s="21">
        <v>1955</v>
      </c>
      <c r="D216" s="21">
        <v>61</v>
      </c>
      <c r="E216" s="25">
        <v>439.8</v>
      </c>
      <c r="F216" s="22">
        <v>8</v>
      </c>
      <c r="G216" s="24">
        <v>11</v>
      </c>
      <c r="H216" s="24">
        <v>22</v>
      </c>
      <c r="I216" s="25">
        <v>439.8</v>
      </c>
      <c r="J216" s="34">
        <f t="shared" si="7"/>
        <v>15393</v>
      </c>
    </row>
    <row r="217" spans="1:10" s="7" customFormat="1" ht="15">
      <c r="A217" s="70" t="s">
        <v>3</v>
      </c>
      <c r="B217" s="70" t="s">
        <v>8</v>
      </c>
      <c r="C217" s="71" t="s">
        <v>7</v>
      </c>
      <c r="D217" s="71"/>
      <c r="E217" s="71"/>
      <c r="F217" s="71"/>
      <c r="G217" s="70" t="s">
        <v>4</v>
      </c>
      <c r="H217" s="72"/>
      <c r="I217" s="71" t="s">
        <v>12</v>
      </c>
      <c r="J217" s="69" t="s">
        <v>6</v>
      </c>
    </row>
    <row r="218" spans="1:10" s="7" customFormat="1" ht="36">
      <c r="A218" s="70"/>
      <c r="B218" s="70"/>
      <c r="C218" s="17" t="s">
        <v>9</v>
      </c>
      <c r="D218" s="18" t="s">
        <v>5</v>
      </c>
      <c r="E218" s="16" t="s">
        <v>10</v>
      </c>
      <c r="F218" s="16" t="s">
        <v>11</v>
      </c>
      <c r="G218" s="19" t="s">
        <v>0</v>
      </c>
      <c r="H218" s="19" t="s">
        <v>1</v>
      </c>
      <c r="I218" s="71"/>
      <c r="J218" s="69"/>
    </row>
    <row r="219" spans="1:10" s="7" customFormat="1" ht="24">
      <c r="A219" s="21">
        <v>193</v>
      </c>
      <c r="B219" s="53" t="s">
        <v>216</v>
      </c>
      <c r="C219" s="29">
        <v>1955</v>
      </c>
      <c r="D219" s="29">
        <v>60</v>
      </c>
      <c r="E219" s="29">
        <v>351.5</v>
      </c>
      <c r="F219" s="22">
        <v>8</v>
      </c>
      <c r="G219" s="29">
        <v>14</v>
      </c>
      <c r="H219" s="29">
        <v>30</v>
      </c>
      <c r="I219" s="29">
        <v>351.5</v>
      </c>
      <c r="J219" s="34">
        <f t="shared" si="7"/>
        <v>12302.5</v>
      </c>
    </row>
    <row r="220" spans="1:10" s="7" customFormat="1" ht="24">
      <c r="A220" s="21">
        <v>194</v>
      </c>
      <c r="B220" s="53" t="s">
        <v>217</v>
      </c>
      <c r="C220" s="29">
        <v>1955</v>
      </c>
      <c r="D220" s="29">
        <v>60</v>
      </c>
      <c r="E220" s="29">
        <v>177.4</v>
      </c>
      <c r="F220" s="22">
        <v>4</v>
      </c>
      <c r="G220" s="29">
        <v>7</v>
      </c>
      <c r="H220" s="29">
        <v>14</v>
      </c>
      <c r="I220" s="29">
        <v>177.4</v>
      </c>
      <c r="J220" s="34">
        <f t="shared" si="7"/>
        <v>6209</v>
      </c>
    </row>
    <row r="221" spans="1:10" s="7" customFormat="1" ht="24">
      <c r="A221" s="21">
        <v>195</v>
      </c>
      <c r="B221" s="53" t="s">
        <v>218</v>
      </c>
      <c r="C221" s="29">
        <v>1955</v>
      </c>
      <c r="D221" s="29">
        <v>60</v>
      </c>
      <c r="E221" s="29">
        <v>354.2</v>
      </c>
      <c r="F221" s="22">
        <v>8</v>
      </c>
      <c r="G221" s="29">
        <v>15</v>
      </c>
      <c r="H221" s="29">
        <v>27</v>
      </c>
      <c r="I221" s="29">
        <v>354.2</v>
      </c>
      <c r="J221" s="34">
        <f t="shared" si="7"/>
        <v>12397</v>
      </c>
    </row>
    <row r="222" spans="1:10" s="7" customFormat="1" ht="24">
      <c r="A222" s="21">
        <v>196</v>
      </c>
      <c r="B222" s="53" t="s">
        <v>219</v>
      </c>
      <c r="C222" s="29">
        <v>1955</v>
      </c>
      <c r="D222" s="29">
        <v>60</v>
      </c>
      <c r="E222" s="29">
        <v>429.2</v>
      </c>
      <c r="F222" s="22">
        <v>8</v>
      </c>
      <c r="G222" s="29">
        <v>15</v>
      </c>
      <c r="H222" s="29">
        <v>27</v>
      </c>
      <c r="I222" s="29">
        <v>429.2</v>
      </c>
      <c r="J222" s="34">
        <f t="shared" si="7"/>
        <v>15022</v>
      </c>
    </row>
    <row r="223" spans="1:10" s="7" customFormat="1" ht="24">
      <c r="A223" s="21">
        <v>197</v>
      </c>
      <c r="B223" s="53" t="s">
        <v>27</v>
      </c>
      <c r="C223" s="29">
        <v>1955</v>
      </c>
      <c r="D223" s="29">
        <v>60</v>
      </c>
      <c r="E223" s="29">
        <v>175.2</v>
      </c>
      <c r="F223" s="22">
        <v>4</v>
      </c>
      <c r="G223" s="29">
        <v>6</v>
      </c>
      <c r="H223" s="29">
        <v>19</v>
      </c>
      <c r="I223" s="29">
        <v>175.2</v>
      </c>
      <c r="J223" s="34">
        <f t="shared" si="7"/>
        <v>6132</v>
      </c>
    </row>
    <row r="224" spans="1:10" s="7" customFormat="1" ht="24">
      <c r="A224" s="21">
        <v>198</v>
      </c>
      <c r="B224" s="53" t="s">
        <v>220</v>
      </c>
      <c r="C224" s="29">
        <v>1955</v>
      </c>
      <c r="D224" s="29">
        <v>59</v>
      </c>
      <c r="E224" s="29">
        <v>358.7</v>
      </c>
      <c r="F224" s="22">
        <v>8</v>
      </c>
      <c r="G224" s="29">
        <v>11</v>
      </c>
      <c r="H224" s="29">
        <v>28</v>
      </c>
      <c r="I224" s="49">
        <v>358.7</v>
      </c>
      <c r="J224" s="36">
        <f t="shared" si="7"/>
        <v>12554.5</v>
      </c>
    </row>
    <row r="225" spans="1:10" s="7" customFormat="1" ht="24">
      <c r="A225" s="21">
        <v>199</v>
      </c>
      <c r="B225" s="53" t="s">
        <v>47</v>
      </c>
      <c r="C225" s="29">
        <v>1955</v>
      </c>
      <c r="D225" s="29">
        <v>59</v>
      </c>
      <c r="E225" s="29">
        <v>358</v>
      </c>
      <c r="F225" s="22">
        <v>8</v>
      </c>
      <c r="G225" s="29">
        <v>12</v>
      </c>
      <c r="H225" s="29">
        <v>26</v>
      </c>
      <c r="I225" s="41">
        <v>358</v>
      </c>
      <c r="J225" s="34">
        <f t="shared" si="7"/>
        <v>12530</v>
      </c>
    </row>
    <row r="226" spans="1:10" s="7" customFormat="1" ht="24">
      <c r="A226" s="21">
        <v>200</v>
      </c>
      <c r="B226" s="53" t="s">
        <v>221</v>
      </c>
      <c r="C226" s="21">
        <v>1955</v>
      </c>
      <c r="D226" s="21">
        <v>59</v>
      </c>
      <c r="E226" s="25">
        <v>354.1</v>
      </c>
      <c r="F226" s="22">
        <v>8</v>
      </c>
      <c r="G226" s="24">
        <v>10</v>
      </c>
      <c r="H226" s="24">
        <v>18</v>
      </c>
      <c r="I226" s="25">
        <v>354.1</v>
      </c>
      <c r="J226" s="34">
        <f t="shared" si="7"/>
        <v>12393.5</v>
      </c>
    </row>
    <row r="227" spans="1:10" s="7" customFormat="1" ht="24">
      <c r="A227" s="21">
        <v>201</v>
      </c>
      <c r="B227" s="53" t="s">
        <v>222</v>
      </c>
      <c r="C227" s="28">
        <v>1955</v>
      </c>
      <c r="D227" s="21">
        <v>59</v>
      </c>
      <c r="E227" s="25">
        <v>346.8</v>
      </c>
      <c r="F227" s="22">
        <v>8</v>
      </c>
      <c r="G227" s="24">
        <v>10</v>
      </c>
      <c r="H227" s="24">
        <v>24</v>
      </c>
      <c r="I227" s="25">
        <v>346.8</v>
      </c>
      <c r="J227" s="34">
        <f t="shared" si="7"/>
        <v>12138</v>
      </c>
    </row>
    <row r="228" spans="1:10" s="7" customFormat="1" ht="24">
      <c r="A228" s="21">
        <v>202</v>
      </c>
      <c r="B228" s="53" t="s">
        <v>223</v>
      </c>
      <c r="C228" s="29">
        <v>1955</v>
      </c>
      <c r="D228" s="29">
        <v>58</v>
      </c>
      <c r="E228" s="29">
        <v>336.5</v>
      </c>
      <c r="F228" s="22">
        <v>8</v>
      </c>
      <c r="G228" s="29">
        <v>11</v>
      </c>
      <c r="H228" s="29">
        <v>30</v>
      </c>
      <c r="I228" s="29">
        <v>336.5</v>
      </c>
      <c r="J228" s="34">
        <f t="shared" si="7"/>
        <v>11777.5</v>
      </c>
    </row>
    <row r="229" spans="1:10" s="7" customFormat="1" ht="24">
      <c r="A229" s="21">
        <v>203</v>
      </c>
      <c r="B229" s="53" t="s">
        <v>224</v>
      </c>
      <c r="C229" s="29">
        <v>1955</v>
      </c>
      <c r="D229" s="29">
        <v>57</v>
      </c>
      <c r="E229" s="29">
        <v>351.2</v>
      </c>
      <c r="F229" s="22">
        <v>8</v>
      </c>
      <c r="G229" s="29">
        <v>11</v>
      </c>
      <c r="H229" s="29">
        <v>31</v>
      </c>
      <c r="I229" s="29">
        <v>351.2</v>
      </c>
      <c r="J229" s="34">
        <f t="shared" si="7"/>
        <v>12292</v>
      </c>
    </row>
    <row r="230" spans="1:10" s="7" customFormat="1" ht="24">
      <c r="A230" s="21">
        <v>204</v>
      </c>
      <c r="B230" s="56" t="s">
        <v>225</v>
      </c>
      <c r="C230" s="24">
        <v>1955</v>
      </c>
      <c r="D230" s="24">
        <v>57</v>
      </c>
      <c r="E230" s="24">
        <v>401.8</v>
      </c>
      <c r="F230" s="22">
        <v>8</v>
      </c>
      <c r="G230" s="24">
        <v>4</v>
      </c>
      <c r="H230" s="24">
        <v>14</v>
      </c>
      <c r="I230" s="24">
        <v>401.8</v>
      </c>
      <c r="J230" s="34">
        <f t="shared" si="7"/>
        <v>14063</v>
      </c>
    </row>
    <row r="231" spans="1:10" s="7" customFormat="1" ht="24">
      <c r="A231" s="21">
        <v>205</v>
      </c>
      <c r="B231" s="53" t="s">
        <v>226</v>
      </c>
      <c r="C231" s="29">
        <v>1955</v>
      </c>
      <c r="D231" s="29">
        <v>56</v>
      </c>
      <c r="E231" s="29">
        <v>434</v>
      </c>
      <c r="F231" s="22">
        <v>7</v>
      </c>
      <c r="G231" s="29">
        <v>10</v>
      </c>
      <c r="H231" s="29">
        <v>31</v>
      </c>
      <c r="I231" s="29">
        <v>434</v>
      </c>
      <c r="J231" s="34">
        <f t="shared" si="7"/>
        <v>15190</v>
      </c>
    </row>
    <row r="232" spans="1:10" s="7" customFormat="1" ht="24">
      <c r="A232" s="21">
        <v>206</v>
      </c>
      <c r="B232" s="56" t="s">
        <v>227</v>
      </c>
      <c r="C232" s="24">
        <v>1955</v>
      </c>
      <c r="D232" s="24">
        <v>55</v>
      </c>
      <c r="E232" s="26">
        <v>353.4</v>
      </c>
      <c r="F232" s="22">
        <v>8</v>
      </c>
      <c r="G232" s="24">
        <v>8</v>
      </c>
      <c r="H232" s="24">
        <v>15</v>
      </c>
      <c r="I232" s="26">
        <v>353.4</v>
      </c>
      <c r="J232" s="34">
        <f t="shared" si="7"/>
        <v>12369</v>
      </c>
    </row>
    <row r="233" spans="1:10" s="7" customFormat="1" ht="24">
      <c r="A233" s="21">
        <v>207</v>
      </c>
      <c r="B233" s="53" t="s">
        <v>228</v>
      </c>
      <c r="C233" s="29">
        <v>1955</v>
      </c>
      <c r="D233" s="29">
        <v>55</v>
      </c>
      <c r="E233" s="29">
        <v>348.6</v>
      </c>
      <c r="F233" s="22">
        <v>8</v>
      </c>
      <c r="G233" s="29">
        <v>12</v>
      </c>
      <c r="H233" s="29">
        <v>32</v>
      </c>
      <c r="I233" s="29">
        <v>348.6</v>
      </c>
      <c r="J233" s="34">
        <f t="shared" si="7"/>
        <v>12201</v>
      </c>
    </row>
    <row r="234" spans="1:10" s="7" customFormat="1" ht="24">
      <c r="A234" s="21">
        <v>208</v>
      </c>
      <c r="B234" s="56" t="s">
        <v>229</v>
      </c>
      <c r="C234" s="24">
        <v>1955</v>
      </c>
      <c r="D234" s="24">
        <v>54</v>
      </c>
      <c r="E234" s="26">
        <v>391.9</v>
      </c>
      <c r="F234" s="22">
        <v>8</v>
      </c>
      <c r="G234" s="24">
        <v>9</v>
      </c>
      <c r="H234" s="24">
        <v>23</v>
      </c>
      <c r="I234" s="26">
        <v>391.9</v>
      </c>
      <c r="J234" s="34">
        <f t="shared" si="7"/>
        <v>13716.5</v>
      </c>
    </row>
    <row r="235" spans="1:10" s="7" customFormat="1" ht="24">
      <c r="A235" s="21">
        <v>209</v>
      </c>
      <c r="B235" s="56" t="s">
        <v>230</v>
      </c>
      <c r="C235" s="24">
        <v>1955</v>
      </c>
      <c r="D235" s="24">
        <v>40</v>
      </c>
      <c r="E235" s="26">
        <v>354.6</v>
      </c>
      <c r="F235" s="22">
        <v>8</v>
      </c>
      <c r="G235" s="24">
        <v>8</v>
      </c>
      <c r="H235" s="24">
        <v>21</v>
      </c>
      <c r="I235" s="26">
        <v>354.6</v>
      </c>
      <c r="J235" s="34">
        <f t="shared" si="7"/>
        <v>12411</v>
      </c>
    </row>
    <row r="236" spans="1:10" s="7" customFormat="1" ht="24">
      <c r="A236" s="21">
        <v>210</v>
      </c>
      <c r="B236" s="56" t="s">
        <v>231</v>
      </c>
      <c r="C236" s="24">
        <v>1956</v>
      </c>
      <c r="D236" s="24">
        <v>67</v>
      </c>
      <c r="E236" s="26">
        <v>436</v>
      </c>
      <c r="F236" s="22">
        <v>8</v>
      </c>
      <c r="G236" s="24">
        <v>13</v>
      </c>
      <c r="H236" s="24">
        <v>21</v>
      </c>
      <c r="I236" s="26">
        <v>436</v>
      </c>
      <c r="J236" s="34">
        <f t="shared" si="7"/>
        <v>15260</v>
      </c>
    </row>
    <row r="237" spans="1:10" s="7" customFormat="1" ht="24">
      <c r="A237" s="21">
        <v>211</v>
      </c>
      <c r="B237" s="53" t="s">
        <v>232</v>
      </c>
      <c r="C237" s="24">
        <v>1956</v>
      </c>
      <c r="D237" s="24">
        <v>67</v>
      </c>
      <c r="E237" s="26">
        <v>439.7</v>
      </c>
      <c r="F237" s="22">
        <v>8</v>
      </c>
      <c r="G237" s="24">
        <v>8</v>
      </c>
      <c r="H237" s="24">
        <v>22</v>
      </c>
      <c r="I237" s="26">
        <v>439.7</v>
      </c>
      <c r="J237" s="34">
        <f t="shared" si="7"/>
        <v>15389.5</v>
      </c>
    </row>
    <row r="238" spans="1:10" s="7" customFormat="1" ht="24">
      <c r="A238" s="21">
        <v>212</v>
      </c>
      <c r="B238" s="56" t="s">
        <v>233</v>
      </c>
      <c r="C238" s="24">
        <v>1956</v>
      </c>
      <c r="D238" s="24">
        <v>66</v>
      </c>
      <c r="E238" s="26">
        <v>353.5</v>
      </c>
      <c r="F238" s="22">
        <v>8</v>
      </c>
      <c r="G238" s="24">
        <v>12</v>
      </c>
      <c r="H238" s="24">
        <v>24</v>
      </c>
      <c r="I238" s="26">
        <v>353.5</v>
      </c>
      <c r="J238" s="34">
        <f t="shared" si="7"/>
        <v>12372.5</v>
      </c>
    </row>
    <row r="239" spans="1:10" s="7" customFormat="1" ht="24">
      <c r="A239" s="21">
        <v>213</v>
      </c>
      <c r="B239" s="56" t="s">
        <v>234</v>
      </c>
      <c r="C239" s="24">
        <v>1956</v>
      </c>
      <c r="D239" s="24">
        <v>66</v>
      </c>
      <c r="E239" s="26">
        <v>355</v>
      </c>
      <c r="F239" s="22">
        <v>8</v>
      </c>
      <c r="G239" s="24">
        <v>11</v>
      </c>
      <c r="H239" s="24">
        <v>19</v>
      </c>
      <c r="I239" s="26">
        <v>355</v>
      </c>
      <c r="J239" s="34">
        <f t="shared" si="7"/>
        <v>12425</v>
      </c>
    </row>
    <row r="240" spans="1:10" s="7" customFormat="1" ht="24">
      <c r="A240" s="21">
        <v>214</v>
      </c>
      <c r="B240" s="53" t="s">
        <v>235</v>
      </c>
      <c r="C240" s="24">
        <v>1956</v>
      </c>
      <c r="D240" s="24">
        <v>66</v>
      </c>
      <c r="E240" s="24">
        <v>432.3</v>
      </c>
      <c r="F240" s="22">
        <v>8</v>
      </c>
      <c r="G240" s="24">
        <v>12</v>
      </c>
      <c r="H240" s="24">
        <v>17</v>
      </c>
      <c r="I240" s="24">
        <v>432.3</v>
      </c>
      <c r="J240" s="34">
        <f t="shared" si="7"/>
        <v>15130.5</v>
      </c>
    </row>
    <row r="241" spans="1:10" s="7" customFormat="1" ht="24">
      <c r="A241" s="21">
        <v>215</v>
      </c>
      <c r="B241" s="56" t="s">
        <v>236</v>
      </c>
      <c r="C241" s="24">
        <v>1956</v>
      </c>
      <c r="D241" s="24">
        <v>65</v>
      </c>
      <c r="E241" s="26">
        <v>176.6</v>
      </c>
      <c r="F241" s="22">
        <v>4</v>
      </c>
      <c r="G241" s="24">
        <v>5</v>
      </c>
      <c r="H241" s="24">
        <v>13</v>
      </c>
      <c r="I241" s="26">
        <v>176.6</v>
      </c>
      <c r="J241" s="34">
        <f t="shared" si="7"/>
        <v>6181</v>
      </c>
    </row>
    <row r="242" spans="1:10" s="7" customFormat="1" ht="24">
      <c r="A242" s="21">
        <v>216</v>
      </c>
      <c r="B242" s="53" t="s">
        <v>237</v>
      </c>
      <c r="C242" s="24">
        <v>1956</v>
      </c>
      <c r="D242" s="24">
        <v>65</v>
      </c>
      <c r="E242" s="24">
        <v>436.6</v>
      </c>
      <c r="F242" s="22">
        <v>8</v>
      </c>
      <c r="G242" s="24">
        <v>11</v>
      </c>
      <c r="H242" s="24">
        <v>22</v>
      </c>
      <c r="I242" s="24">
        <v>436.6</v>
      </c>
      <c r="J242" s="34">
        <f t="shared" si="7"/>
        <v>15281</v>
      </c>
    </row>
    <row r="243" spans="1:10" s="7" customFormat="1" ht="24">
      <c r="A243" s="21">
        <v>217</v>
      </c>
      <c r="B243" s="53" t="s">
        <v>238</v>
      </c>
      <c r="C243" s="24">
        <v>1956</v>
      </c>
      <c r="D243" s="24">
        <v>65</v>
      </c>
      <c r="E243" s="24">
        <v>437.6</v>
      </c>
      <c r="F243" s="22">
        <v>8</v>
      </c>
      <c r="G243" s="24">
        <v>8</v>
      </c>
      <c r="H243" s="24">
        <v>21</v>
      </c>
      <c r="I243" s="24">
        <v>437.6</v>
      </c>
      <c r="J243" s="34">
        <f t="shared" si="7"/>
        <v>15316</v>
      </c>
    </row>
    <row r="244" spans="1:10" s="7" customFormat="1" ht="24">
      <c r="A244" s="21">
        <v>218</v>
      </c>
      <c r="B244" s="53" t="s">
        <v>239</v>
      </c>
      <c r="C244" s="24">
        <v>1956</v>
      </c>
      <c r="D244" s="24">
        <v>65</v>
      </c>
      <c r="E244" s="24">
        <v>352.1</v>
      </c>
      <c r="F244" s="22">
        <v>8</v>
      </c>
      <c r="G244" s="24">
        <v>11</v>
      </c>
      <c r="H244" s="24">
        <v>23</v>
      </c>
      <c r="I244" s="24">
        <v>352.1</v>
      </c>
      <c r="J244" s="34">
        <f t="shared" si="7"/>
        <v>12323.5</v>
      </c>
    </row>
    <row r="245" spans="1:10" s="7" customFormat="1" ht="24">
      <c r="A245" s="21">
        <v>219</v>
      </c>
      <c r="B245" s="53" t="s">
        <v>28</v>
      </c>
      <c r="C245" s="29">
        <v>1956</v>
      </c>
      <c r="D245" s="29">
        <v>65</v>
      </c>
      <c r="E245" s="29">
        <v>434.7</v>
      </c>
      <c r="F245" s="22">
        <v>8</v>
      </c>
      <c r="G245" s="29">
        <v>12</v>
      </c>
      <c r="H245" s="29">
        <v>16</v>
      </c>
      <c r="I245" s="29">
        <v>434.7</v>
      </c>
      <c r="J245" s="34">
        <f t="shared" si="7"/>
        <v>15214.5</v>
      </c>
    </row>
    <row r="246" spans="1:10" s="7" customFormat="1" ht="24">
      <c r="A246" s="21">
        <v>220</v>
      </c>
      <c r="B246" s="53" t="s">
        <v>240</v>
      </c>
      <c r="C246" s="24">
        <v>1956</v>
      </c>
      <c r="D246" s="24">
        <v>64</v>
      </c>
      <c r="E246" s="26">
        <v>437.5</v>
      </c>
      <c r="F246" s="22">
        <v>8</v>
      </c>
      <c r="G246" s="24">
        <v>10</v>
      </c>
      <c r="H246" s="24">
        <v>30</v>
      </c>
      <c r="I246" s="26">
        <v>437.5</v>
      </c>
      <c r="J246" s="34">
        <f t="shared" si="7"/>
        <v>15312.5</v>
      </c>
    </row>
    <row r="247" spans="1:10" s="7" customFormat="1" ht="24">
      <c r="A247" s="21">
        <v>221</v>
      </c>
      <c r="B247" s="56" t="s">
        <v>241</v>
      </c>
      <c r="C247" s="24">
        <v>1956</v>
      </c>
      <c r="D247" s="24">
        <v>64</v>
      </c>
      <c r="E247" s="26">
        <v>175.4</v>
      </c>
      <c r="F247" s="22">
        <v>4</v>
      </c>
      <c r="G247" s="24">
        <v>6</v>
      </c>
      <c r="H247" s="24">
        <v>8</v>
      </c>
      <c r="I247" s="26">
        <v>175.4</v>
      </c>
      <c r="J247" s="34">
        <f t="shared" si="7"/>
        <v>6139</v>
      </c>
    </row>
    <row r="248" spans="1:10" s="7" customFormat="1" ht="24">
      <c r="A248" s="21">
        <v>222</v>
      </c>
      <c r="B248" s="53" t="s">
        <v>242</v>
      </c>
      <c r="C248" s="24">
        <v>1956</v>
      </c>
      <c r="D248" s="24">
        <v>64</v>
      </c>
      <c r="E248" s="24">
        <v>357.5</v>
      </c>
      <c r="F248" s="22">
        <v>8</v>
      </c>
      <c r="G248" s="24">
        <v>12</v>
      </c>
      <c r="H248" s="24">
        <v>20</v>
      </c>
      <c r="I248" s="24">
        <v>357.5</v>
      </c>
      <c r="J248" s="34">
        <f t="shared" si="7"/>
        <v>12512.5</v>
      </c>
    </row>
    <row r="249" spans="1:10" s="7" customFormat="1" ht="24">
      <c r="A249" s="21">
        <v>223</v>
      </c>
      <c r="B249" s="53" t="s">
        <v>248</v>
      </c>
      <c r="C249" s="24">
        <v>1956</v>
      </c>
      <c r="D249" s="24">
        <v>64</v>
      </c>
      <c r="E249" s="24">
        <v>437.9</v>
      </c>
      <c r="F249" s="22">
        <v>8</v>
      </c>
      <c r="G249" s="24">
        <v>9</v>
      </c>
      <c r="H249" s="24">
        <v>16</v>
      </c>
      <c r="I249" s="24">
        <v>437.9</v>
      </c>
      <c r="J249" s="34">
        <f t="shared" si="7"/>
        <v>15326.5</v>
      </c>
    </row>
    <row r="250" spans="1:10" s="7" customFormat="1" ht="24">
      <c r="A250" s="21">
        <v>224</v>
      </c>
      <c r="B250" s="53" t="s">
        <v>249</v>
      </c>
      <c r="C250" s="24">
        <v>1956</v>
      </c>
      <c r="D250" s="24">
        <v>64</v>
      </c>
      <c r="E250" s="24">
        <v>431.5</v>
      </c>
      <c r="F250" s="22">
        <v>8</v>
      </c>
      <c r="G250" s="24">
        <v>9</v>
      </c>
      <c r="H250" s="24">
        <v>27</v>
      </c>
      <c r="I250" s="24">
        <v>431.5</v>
      </c>
      <c r="J250" s="34">
        <f t="shared" si="7"/>
        <v>15102.5</v>
      </c>
    </row>
    <row r="251" spans="1:10" s="7" customFormat="1" ht="24">
      <c r="A251" s="21">
        <v>225</v>
      </c>
      <c r="B251" s="53" t="s">
        <v>250</v>
      </c>
      <c r="C251" s="24">
        <v>1956</v>
      </c>
      <c r="D251" s="24">
        <v>64</v>
      </c>
      <c r="E251" s="24">
        <v>352.4</v>
      </c>
      <c r="F251" s="22">
        <v>8</v>
      </c>
      <c r="G251" s="24">
        <v>10</v>
      </c>
      <c r="H251" s="24">
        <v>20</v>
      </c>
      <c r="I251" s="24">
        <v>352.4</v>
      </c>
      <c r="J251" s="34">
        <f t="shared" si="7"/>
        <v>12334</v>
      </c>
    </row>
    <row r="252" spans="1:10" s="7" customFormat="1" ht="24">
      <c r="A252" s="21">
        <v>226</v>
      </c>
      <c r="B252" s="53" t="s">
        <v>251</v>
      </c>
      <c r="C252" s="24">
        <v>1956</v>
      </c>
      <c r="D252" s="24">
        <v>64</v>
      </c>
      <c r="E252" s="24">
        <v>355.1</v>
      </c>
      <c r="F252" s="22">
        <v>8</v>
      </c>
      <c r="G252" s="24">
        <v>11</v>
      </c>
      <c r="H252" s="24">
        <v>25</v>
      </c>
      <c r="I252" s="24">
        <v>355.1</v>
      </c>
      <c r="J252" s="34">
        <f t="shared" si="7"/>
        <v>12428.5</v>
      </c>
    </row>
    <row r="253" spans="1:10" s="7" customFormat="1" ht="15">
      <c r="A253" s="70" t="s">
        <v>3</v>
      </c>
      <c r="B253" s="70" t="s">
        <v>8</v>
      </c>
      <c r="C253" s="71" t="s">
        <v>7</v>
      </c>
      <c r="D253" s="71"/>
      <c r="E253" s="71"/>
      <c r="F253" s="71"/>
      <c r="G253" s="70" t="s">
        <v>4</v>
      </c>
      <c r="H253" s="72"/>
      <c r="I253" s="71" t="s">
        <v>12</v>
      </c>
      <c r="J253" s="69" t="s">
        <v>6</v>
      </c>
    </row>
    <row r="254" spans="1:10" s="7" customFormat="1" ht="36">
      <c r="A254" s="70"/>
      <c r="B254" s="70"/>
      <c r="C254" s="17" t="s">
        <v>9</v>
      </c>
      <c r="D254" s="18" t="s">
        <v>5</v>
      </c>
      <c r="E254" s="16" t="s">
        <v>10</v>
      </c>
      <c r="F254" s="16" t="s">
        <v>11</v>
      </c>
      <c r="G254" s="19" t="s">
        <v>0</v>
      </c>
      <c r="H254" s="19" t="s">
        <v>1</v>
      </c>
      <c r="I254" s="71"/>
      <c r="J254" s="69"/>
    </row>
    <row r="255" spans="1:10" s="7" customFormat="1" ht="24">
      <c r="A255" s="21">
        <v>227</v>
      </c>
      <c r="B255" s="53" t="s">
        <v>252</v>
      </c>
      <c r="C255" s="24">
        <v>1956</v>
      </c>
      <c r="D255" s="24">
        <v>64</v>
      </c>
      <c r="E255" s="24">
        <v>439.6</v>
      </c>
      <c r="F255" s="22">
        <v>8</v>
      </c>
      <c r="G255" s="24">
        <v>12</v>
      </c>
      <c r="H255" s="24">
        <v>28</v>
      </c>
      <c r="I255" s="24">
        <v>439.6</v>
      </c>
      <c r="J255" s="34">
        <f>(I255*35)</f>
        <v>15386</v>
      </c>
    </row>
    <row r="256" spans="1:10" s="7" customFormat="1" ht="24">
      <c r="A256" s="21">
        <v>228</v>
      </c>
      <c r="B256" s="54" t="s">
        <v>253</v>
      </c>
      <c r="C256" s="29">
        <v>1956</v>
      </c>
      <c r="D256" s="29">
        <v>64</v>
      </c>
      <c r="E256" s="29">
        <v>436.8</v>
      </c>
      <c r="F256" s="22">
        <v>8</v>
      </c>
      <c r="G256" s="29">
        <v>15</v>
      </c>
      <c r="H256" s="29">
        <v>31</v>
      </c>
      <c r="I256" s="29">
        <v>436.8</v>
      </c>
      <c r="J256" s="34">
        <f t="shared" si="7"/>
        <v>15288</v>
      </c>
    </row>
    <row r="257" spans="1:10" s="7" customFormat="1" ht="24">
      <c r="A257" s="21">
        <v>229</v>
      </c>
      <c r="B257" s="53" t="s">
        <v>254</v>
      </c>
      <c r="C257" s="24">
        <v>1956</v>
      </c>
      <c r="D257" s="24">
        <v>63</v>
      </c>
      <c r="E257" s="24">
        <v>437.3</v>
      </c>
      <c r="F257" s="22">
        <v>8</v>
      </c>
      <c r="G257" s="24">
        <v>10</v>
      </c>
      <c r="H257" s="24">
        <v>25</v>
      </c>
      <c r="I257" s="24">
        <v>437.3</v>
      </c>
      <c r="J257" s="34">
        <f t="shared" si="7"/>
        <v>15305.5</v>
      </c>
    </row>
    <row r="258" spans="1:10" s="7" customFormat="1" ht="24">
      <c r="A258" s="21">
        <v>230</v>
      </c>
      <c r="B258" s="53" t="s">
        <v>255</v>
      </c>
      <c r="C258" s="24">
        <v>1956</v>
      </c>
      <c r="D258" s="24">
        <v>63</v>
      </c>
      <c r="E258" s="24">
        <v>347.9</v>
      </c>
      <c r="F258" s="22">
        <v>8</v>
      </c>
      <c r="G258" s="24">
        <v>11</v>
      </c>
      <c r="H258" s="24">
        <v>16</v>
      </c>
      <c r="I258" s="24">
        <v>347.9</v>
      </c>
      <c r="J258" s="34">
        <f t="shared" si="7"/>
        <v>12176.5</v>
      </c>
    </row>
    <row r="259" spans="1:10" s="7" customFormat="1" ht="24">
      <c r="A259" s="21">
        <v>231</v>
      </c>
      <c r="B259" s="53" t="s">
        <v>256</v>
      </c>
      <c r="C259" s="24">
        <v>1956</v>
      </c>
      <c r="D259" s="24">
        <v>63</v>
      </c>
      <c r="E259" s="24">
        <v>437.4</v>
      </c>
      <c r="F259" s="22">
        <v>8</v>
      </c>
      <c r="G259" s="24">
        <v>12</v>
      </c>
      <c r="H259" s="24">
        <v>20</v>
      </c>
      <c r="I259" s="24">
        <v>437.4</v>
      </c>
      <c r="J259" s="34">
        <f t="shared" si="7"/>
        <v>15309</v>
      </c>
    </row>
    <row r="260" spans="1:10" s="7" customFormat="1" ht="24">
      <c r="A260" s="21">
        <v>232</v>
      </c>
      <c r="B260" s="53" t="s">
        <v>257</v>
      </c>
      <c r="C260" s="24">
        <v>1956</v>
      </c>
      <c r="D260" s="24">
        <v>63</v>
      </c>
      <c r="E260" s="24">
        <v>352.9</v>
      </c>
      <c r="F260" s="22">
        <v>8</v>
      </c>
      <c r="G260" s="24">
        <v>11</v>
      </c>
      <c r="H260" s="24">
        <v>18</v>
      </c>
      <c r="I260" s="24">
        <v>352.9</v>
      </c>
      <c r="J260" s="34">
        <f t="shared" si="7"/>
        <v>12351.5</v>
      </c>
    </row>
    <row r="261" spans="1:10" s="7" customFormat="1" ht="24">
      <c r="A261" s="21">
        <v>233</v>
      </c>
      <c r="B261" s="54" t="s">
        <v>258</v>
      </c>
      <c r="C261" s="29">
        <v>1956</v>
      </c>
      <c r="D261" s="29">
        <v>63</v>
      </c>
      <c r="E261" s="29">
        <v>174.7</v>
      </c>
      <c r="F261" s="22">
        <v>4</v>
      </c>
      <c r="G261" s="29">
        <v>5</v>
      </c>
      <c r="H261" s="29">
        <v>8</v>
      </c>
      <c r="I261" s="29">
        <v>174.7</v>
      </c>
      <c r="J261" s="34">
        <f>(I261*35)</f>
        <v>6114.5</v>
      </c>
    </row>
    <row r="262" spans="1:10" s="7" customFormat="1" ht="24">
      <c r="A262" s="21">
        <v>234</v>
      </c>
      <c r="B262" s="55" t="s">
        <v>259</v>
      </c>
      <c r="C262" s="21">
        <v>1956</v>
      </c>
      <c r="D262" s="21">
        <v>63</v>
      </c>
      <c r="E262" s="25">
        <v>437</v>
      </c>
      <c r="F262" s="22">
        <v>8</v>
      </c>
      <c r="G262" s="24">
        <v>14</v>
      </c>
      <c r="H262" s="24">
        <v>18</v>
      </c>
      <c r="I262" s="25">
        <v>437</v>
      </c>
      <c r="J262" s="34">
        <f>(I262*35)</f>
        <v>15295</v>
      </c>
    </row>
    <row r="263" spans="1:10" s="7" customFormat="1" ht="24">
      <c r="A263" s="21">
        <v>235</v>
      </c>
      <c r="B263" s="55" t="s">
        <v>260</v>
      </c>
      <c r="C263" s="21">
        <v>1956</v>
      </c>
      <c r="D263" s="21">
        <v>63</v>
      </c>
      <c r="E263" s="25">
        <v>481.9</v>
      </c>
      <c r="F263" s="22">
        <v>8</v>
      </c>
      <c r="G263" s="24">
        <v>12</v>
      </c>
      <c r="H263" s="24">
        <v>18</v>
      </c>
      <c r="I263" s="25">
        <v>481.9</v>
      </c>
      <c r="J263" s="34">
        <f>(I263*35)</f>
        <v>16866.5</v>
      </c>
    </row>
    <row r="264" spans="1:10" s="7" customFormat="1" ht="24">
      <c r="A264" s="21">
        <v>236</v>
      </c>
      <c r="B264" s="56" t="s">
        <v>261</v>
      </c>
      <c r="C264" s="24">
        <v>1956</v>
      </c>
      <c r="D264" s="24">
        <v>63</v>
      </c>
      <c r="E264" s="24">
        <v>418</v>
      </c>
      <c r="F264" s="22">
        <v>8</v>
      </c>
      <c r="G264" s="24">
        <v>11</v>
      </c>
      <c r="H264" s="24">
        <v>20</v>
      </c>
      <c r="I264" s="24">
        <v>418</v>
      </c>
      <c r="J264" s="34">
        <f>(I264*35)</f>
        <v>14630</v>
      </c>
    </row>
    <row r="265" spans="1:10" s="7" customFormat="1" ht="24">
      <c r="A265" s="21">
        <v>237</v>
      </c>
      <c r="B265" s="54" t="s">
        <v>262</v>
      </c>
      <c r="C265" s="28">
        <v>1956</v>
      </c>
      <c r="D265" s="21">
        <v>63</v>
      </c>
      <c r="E265" s="25">
        <v>425.7</v>
      </c>
      <c r="F265" s="22">
        <v>8</v>
      </c>
      <c r="G265" s="24">
        <v>9</v>
      </c>
      <c r="H265" s="24">
        <v>35</v>
      </c>
      <c r="I265" s="25">
        <v>425.7</v>
      </c>
      <c r="J265" s="34">
        <f aca="true" t="shared" si="8" ref="J265:J313">(I265*35)</f>
        <v>14899.5</v>
      </c>
    </row>
    <row r="266" spans="1:10" s="7" customFormat="1" ht="24">
      <c r="A266" s="21">
        <v>238</v>
      </c>
      <c r="B266" s="54" t="s">
        <v>263</v>
      </c>
      <c r="C266" s="21">
        <v>1956</v>
      </c>
      <c r="D266" s="21">
        <v>63</v>
      </c>
      <c r="E266" s="25">
        <v>425.3</v>
      </c>
      <c r="F266" s="22">
        <v>8</v>
      </c>
      <c r="G266" s="24">
        <v>15</v>
      </c>
      <c r="H266" s="24">
        <v>25</v>
      </c>
      <c r="I266" s="25">
        <v>425.3</v>
      </c>
      <c r="J266" s="34">
        <f t="shared" si="8"/>
        <v>14885.5</v>
      </c>
    </row>
    <row r="267" spans="1:10" s="7" customFormat="1" ht="24">
      <c r="A267" s="21">
        <v>239</v>
      </c>
      <c r="B267" s="53" t="s">
        <v>264</v>
      </c>
      <c r="C267" s="24">
        <v>1956</v>
      </c>
      <c r="D267" s="24">
        <v>62</v>
      </c>
      <c r="E267" s="26">
        <v>438.6</v>
      </c>
      <c r="F267" s="22">
        <v>8</v>
      </c>
      <c r="G267" s="24">
        <v>12</v>
      </c>
      <c r="H267" s="24">
        <v>19</v>
      </c>
      <c r="I267" s="26">
        <v>438.6</v>
      </c>
      <c r="J267" s="34">
        <f t="shared" si="8"/>
        <v>15351</v>
      </c>
    </row>
    <row r="268" spans="1:10" s="7" customFormat="1" ht="24">
      <c r="A268" s="21">
        <v>240</v>
      </c>
      <c r="B268" s="53" t="s">
        <v>265</v>
      </c>
      <c r="C268" s="24">
        <v>1956</v>
      </c>
      <c r="D268" s="24">
        <v>62</v>
      </c>
      <c r="E268" s="24">
        <v>352.2</v>
      </c>
      <c r="F268" s="22">
        <v>8</v>
      </c>
      <c r="G268" s="24">
        <v>10</v>
      </c>
      <c r="H268" s="24">
        <v>22</v>
      </c>
      <c r="I268" s="24">
        <v>352.2</v>
      </c>
      <c r="J268" s="34">
        <f t="shared" si="8"/>
        <v>12327</v>
      </c>
    </row>
    <row r="269" spans="1:10" s="7" customFormat="1" ht="24">
      <c r="A269" s="21">
        <v>241</v>
      </c>
      <c r="B269" s="54" t="s">
        <v>266</v>
      </c>
      <c r="C269" s="29">
        <v>1956</v>
      </c>
      <c r="D269" s="29">
        <v>62</v>
      </c>
      <c r="E269" s="29">
        <v>429.7</v>
      </c>
      <c r="F269" s="22">
        <v>8</v>
      </c>
      <c r="G269" s="29">
        <v>15</v>
      </c>
      <c r="H269" s="29">
        <v>19</v>
      </c>
      <c r="I269" s="29">
        <v>429.7</v>
      </c>
      <c r="J269" s="34">
        <f t="shared" si="8"/>
        <v>15039.5</v>
      </c>
    </row>
    <row r="270" spans="1:10" s="7" customFormat="1" ht="24">
      <c r="A270" s="21">
        <v>242</v>
      </c>
      <c r="B270" s="54" t="s">
        <v>267</v>
      </c>
      <c r="C270" s="29">
        <v>1956</v>
      </c>
      <c r="D270" s="29">
        <v>62</v>
      </c>
      <c r="E270" s="29">
        <v>439.7</v>
      </c>
      <c r="F270" s="22">
        <v>8</v>
      </c>
      <c r="G270" s="29">
        <v>11</v>
      </c>
      <c r="H270" s="29">
        <v>21</v>
      </c>
      <c r="I270" s="29">
        <v>439.7</v>
      </c>
      <c r="J270" s="34">
        <f t="shared" si="8"/>
        <v>15389.5</v>
      </c>
    </row>
    <row r="271" spans="1:10" s="7" customFormat="1" ht="24">
      <c r="A271" s="21">
        <v>243</v>
      </c>
      <c r="B271" s="54" t="s">
        <v>268</v>
      </c>
      <c r="C271" s="29">
        <v>1956</v>
      </c>
      <c r="D271" s="29">
        <v>62</v>
      </c>
      <c r="E271" s="29">
        <v>439.3</v>
      </c>
      <c r="F271" s="22">
        <v>8</v>
      </c>
      <c r="G271" s="29">
        <v>14</v>
      </c>
      <c r="H271" s="29">
        <v>33</v>
      </c>
      <c r="I271" s="29">
        <v>439.3</v>
      </c>
      <c r="J271" s="34">
        <f t="shared" si="8"/>
        <v>15375.5</v>
      </c>
    </row>
    <row r="272" spans="1:10" s="7" customFormat="1" ht="24">
      <c r="A272" s="21">
        <v>244</v>
      </c>
      <c r="B272" s="54" t="s">
        <v>269</v>
      </c>
      <c r="C272" s="29">
        <v>1956</v>
      </c>
      <c r="D272" s="29">
        <v>62</v>
      </c>
      <c r="E272" s="29">
        <v>435.3</v>
      </c>
      <c r="F272" s="22">
        <v>8</v>
      </c>
      <c r="G272" s="29">
        <v>13</v>
      </c>
      <c r="H272" s="29">
        <v>26</v>
      </c>
      <c r="I272" s="29">
        <v>435.3</v>
      </c>
      <c r="J272" s="34">
        <f t="shared" si="8"/>
        <v>15235.5</v>
      </c>
    </row>
    <row r="273" spans="1:10" s="7" customFormat="1" ht="24">
      <c r="A273" s="21">
        <v>245</v>
      </c>
      <c r="B273" s="56" t="s">
        <v>270</v>
      </c>
      <c r="C273" s="29">
        <v>1956</v>
      </c>
      <c r="D273" s="29">
        <v>62</v>
      </c>
      <c r="E273" s="29">
        <v>338.5</v>
      </c>
      <c r="F273" s="22">
        <v>8</v>
      </c>
      <c r="G273" s="29">
        <v>12</v>
      </c>
      <c r="H273" s="29">
        <v>34</v>
      </c>
      <c r="I273" s="29">
        <v>338.5</v>
      </c>
      <c r="J273" s="34">
        <f t="shared" si="8"/>
        <v>11847.5</v>
      </c>
    </row>
    <row r="274" spans="1:10" s="7" customFormat="1" ht="24">
      <c r="A274" s="21">
        <v>246</v>
      </c>
      <c r="B274" s="54" t="s">
        <v>29</v>
      </c>
      <c r="C274" s="29">
        <v>1956</v>
      </c>
      <c r="D274" s="29">
        <v>62</v>
      </c>
      <c r="E274" s="29">
        <v>349.7</v>
      </c>
      <c r="F274" s="22">
        <v>8</v>
      </c>
      <c r="G274" s="29">
        <v>6</v>
      </c>
      <c r="H274" s="29">
        <v>8</v>
      </c>
      <c r="I274" s="29">
        <v>349.7</v>
      </c>
      <c r="J274" s="34">
        <f t="shared" si="8"/>
        <v>12239.5</v>
      </c>
    </row>
    <row r="275" spans="1:10" s="7" customFormat="1" ht="24">
      <c r="A275" s="21">
        <v>247</v>
      </c>
      <c r="B275" s="55" t="s">
        <v>271</v>
      </c>
      <c r="C275" s="21">
        <v>1956</v>
      </c>
      <c r="D275" s="21">
        <v>62</v>
      </c>
      <c r="E275" s="25">
        <v>434.5</v>
      </c>
      <c r="F275" s="22">
        <v>8</v>
      </c>
      <c r="G275" s="24">
        <v>9</v>
      </c>
      <c r="H275" s="24">
        <v>20</v>
      </c>
      <c r="I275" s="25">
        <v>434.5</v>
      </c>
      <c r="J275" s="34">
        <f t="shared" si="8"/>
        <v>15207.5</v>
      </c>
    </row>
    <row r="276" spans="1:10" s="7" customFormat="1" ht="24">
      <c r="A276" s="21">
        <v>248</v>
      </c>
      <c r="B276" s="55" t="s">
        <v>272</v>
      </c>
      <c r="C276" s="21">
        <v>1956</v>
      </c>
      <c r="D276" s="21">
        <v>62</v>
      </c>
      <c r="E276" s="25">
        <v>346.2</v>
      </c>
      <c r="F276" s="22">
        <v>8</v>
      </c>
      <c r="G276" s="24">
        <v>9</v>
      </c>
      <c r="H276" s="24">
        <v>21</v>
      </c>
      <c r="I276" s="25">
        <v>346.2</v>
      </c>
      <c r="J276" s="34">
        <f t="shared" si="8"/>
        <v>12117</v>
      </c>
    </row>
    <row r="277" spans="1:10" s="7" customFormat="1" ht="24">
      <c r="A277" s="21">
        <v>249</v>
      </c>
      <c r="B277" s="55" t="s">
        <v>273</v>
      </c>
      <c r="C277" s="21">
        <v>1956</v>
      </c>
      <c r="D277" s="21">
        <v>62</v>
      </c>
      <c r="E277" s="25">
        <v>620.1</v>
      </c>
      <c r="F277" s="22">
        <v>8</v>
      </c>
      <c r="G277" s="24">
        <v>14</v>
      </c>
      <c r="H277" s="24">
        <v>21</v>
      </c>
      <c r="I277" s="25">
        <v>620.1</v>
      </c>
      <c r="J277" s="34">
        <f t="shared" si="8"/>
        <v>21703.5</v>
      </c>
    </row>
    <row r="278" spans="1:10" s="7" customFormat="1" ht="24">
      <c r="A278" s="21">
        <v>250</v>
      </c>
      <c r="B278" s="56" t="s">
        <v>274</v>
      </c>
      <c r="C278" s="24">
        <v>1956</v>
      </c>
      <c r="D278" s="24">
        <v>62</v>
      </c>
      <c r="E278" s="26">
        <v>345.7</v>
      </c>
      <c r="F278" s="22">
        <v>8</v>
      </c>
      <c r="G278" s="24">
        <v>9</v>
      </c>
      <c r="H278" s="24">
        <v>25</v>
      </c>
      <c r="I278" s="26">
        <v>345.7</v>
      </c>
      <c r="J278" s="34">
        <f t="shared" si="8"/>
        <v>12099.5</v>
      </c>
    </row>
    <row r="279" spans="1:10" s="7" customFormat="1" ht="24">
      <c r="A279" s="21">
        <v>251</v>
      </c>
      <c r="B279" s="53" t="s">
        <v>275</v>
      </c>
      <c r="C279" s="24">
        <v>1956</v>
      </c>
      <c r="D279" s="24">
        <v>61</v>
      </c>
      <c r="E279" s="26">
        <v>350.3</v>
      </c>
      <c r="F279" s="22">
        <v>8</v>
      </c>
      <c r="G279" s="24">
        <v>11</v>
      </c>
      <c r="H279" s="24">
        <v>26</v>
      </c>
      <c r="I279" s="26">
        <v>350.3</v>
      </c>
      <c r="J279" s="34">
        <f t="shared" si="8"/>
        <v>12260.5</v>
      </c>
    </row>
    <row r="280" spans="1:10" s="7" customFormat="1" ht="24">
      <c r="A280" s="21">
        <v>252</v>
      </c>
      <c r="B280" s="56" t="s">
        <v>276</v>
      </c>
      <c r="C280" s="24">
        <v>1956</v>
      </c>
      <c r="D280" s="24">
        <v>61</v>
      </c>
      <c r="E280" s="26">
        <v>354.7</v>
      </c>
      <c r="F280" s="22">
        <v>8</v>
      </c>
      <c r="G280" s="24">
        <v>9</v>
      </c>
      <c r="H280" s="24">
        <v>22</v>
      </c>
      <c r="I280" s="26">
        <v>354.7</v>
      </c>
      <c r="J280" s="34">
        <f t="shared" si="8"/>
        <v>12414.5</v>
      </c>
    </row>
    <row r="281" spans="1:10" s="7" customFormat="1" ht="24">
      <c r="A281" s="21">
        <v>253</v>
      </c>
      <c r="B281" s="53" t="s">
        <v>277</v>
      </c>
      <c r="C281" s="24">
        <v>1956</v>
      </c>
      <c r="D281" s="24">
        <v>61</v>
      </c>
      <c r="E281" s="24">
        <v>335</v>
      </c>
      <c r="F281" s="22">
        <v>8</v>
      </c>
      <c r="G281" s="24">
        <v>12</v>
      </c>
      <c r="H281" s="24">
        <v>19</v>
      </c>
      <c r="I281" s="24">
        <v>335</v>
      </c>
      <c r="J281" s="34">
        <f t="shared" si="8"/>
        <v>11725</v>
      </c>
    </row>
    <row r="282" spans="1:10" s="7" customFormat="1" ht="24">
      <c r="A282" s="21">
        <v>254</v>
      </c>
      <c r="B282" s="54" t="s">
        <v>278</v>
      </c>
      <c r="C282" s="29">
        <v>1956</v>
      </c>
      <c r="D282" s="29">
        <v>61</v>
      </c>
      <c r="E282" s="29">
        <v>438.1</v>
      </c>
      <c r="F282" s="22">
        <v>8</v>
      </c>
      <c r="G282" s="29">
        <v>14</v>
      </c>
      <c r="H282" s="29">
        <v>29</v>
      </c>
      <c r="I282" s="29">
        <v>438.1</v>
      </c>
      <c r="J282" s="34">
        <f t="shared" si="8"/>
        <v>15333.5</v>
      </c>
    </row>
    <row r="283" spans="1:10" s="7" customFormat="1" ht="24">
      <c r="A283" s="21">
        <v>255</v>
      </c>
      <c r="B283" s="54" t="s">
        <v>279</v>
      </c>
      <c r="C283" s="29">
        <v>1956</v>
      </c>
      <c r="D283" s="29">
        <v>61</v>
      </c>
      <c r="E283" s="29">
        <v>438.6</v>
      </c>
      <c r="F283" s="22">
        <v>8</v>
      </c>
      <c r="G283" s="29">
        <v>15</v>
      </c>
      <c r="H283" s="29">
        <v>30</v>
      </c>
      <c r="I283" s="29">
        <v>438.6</v>
      </c>
      <c r="J283" s="34">
        <f t="shared" si="8"/>
        <v>15351</v>
      </c>
    </row>
    <row r="284" spans="1:10" s="7" customFormat="1" ht="24">
      <c r="A284" s="21">
        <v>256</v>
      </c>
      <c r="B284" s="54" t="s">
        <v>280</v>
      </c>
      <c r="C284" s="29">
        <v>1956</v>
      </c>
      <c r="D284" s="29">
        <v>61</v>
      </c>
      <c r="E284" s="29">
        <v>440</v>
      </c>
      <c r="F284" s="22">
        <v>6</v>
      </c>
      <c r="G284" s="29">
        <v>9</v>
      </c>
      <c r="H284" s="29">
        <v>18</v>
      </c>
      <c r="I284" s="29">
        <v>440</v>
      </c>
      <c r="J284" s="34">
        <f t="shared" si="8"/>
        <v>15400</v>
      </c>
    </row>
    <row r="285" spans="1:10" s="7" customFormat="1" ht="24">
      <c r="A285" s="21">
        <v>257</v>
      </c>
      <c r="B285" s="56" t="s">
        <v>281</v>
      </c>
      <c r="C285" s="24">
        <v>1956</v>
      </c>
      <c r="D285" s="24">
        <v>61</v>
      </c>
      <c r="E285" s="24">
        <v>508.8</v>
      </c>
      <c r="F285" s="22">
        <v>8</v>
      </c>
      <c r="G285" s="24">
        <v>14</v>
      </c>
      <c r="H285" s="24">
        <v>18</v>
      </c>
      <c r="I285" s="24">
        <v>508.8</v>
      </c>
      <c r="J285" s="34">
        <f t="shared" si="8"/>
        <v>17808</v>
      </c>
    </row>
    <row r="286" spans="1:10" s="7" customFormat="1" ht="24">
      <c r="A286" s="21">
        <v>258</v>
      </c>
      <c r="B286" s="53" t="s">
        <v>282</v>
      </c>
      <c r="C286" s="24">
        <v>1956</v>
      </c>
      <c r="D286" s="24">
        <v>60</v>
      </c>
      <c r="E286" s="26">
        <v>441</v>
      </c>
      <c r="F286" s="22">
        <v>8</v>
      </c>
      <c r="G286" s="24">
        <v>9</v>
      </c>
      <c r="H286" s="24">
        <v>24</v>
      </c>
      <c r="I286" s="26">
        <v>441</v>
      </c>
      <c r="J286" s="34">
        <f t="shared" si="8"/>
        <v>15435</v>
      </c>
    </row>
    <row r="287" spans="1:10" s="7" customFormat="1" ht="24">
      <c r="A287" s="21">
        <v>259</v>
      </c>
      <c r="B287" s="53" t="s">
        <v>283</v>
      </c>
      <c r="C287" s="24">
        <v>1956</v>
      </c>
      <c r="D287" s="24">
        <v>60</v>
      </c>
      <c r="E287" s="26">
        <v>430.9</v>
      </c>
      <c r="F287" s="22">
        <v>8</v>
      </c>
      <c r="G287" s="24">
        <v>13</v>
      </c>
      <c r="H287" s="24">
        <v>26</v>
      </c>
      <c r="I287" s="26">
        <v>430.9</v>
      </c>
      <c r="J287" s="34">
        <f t="shared" si="8"/>
        <v>15081.5</v>
      </c>
    </row>
    <row r="288" spans="1:10" s="7" customFormat="1" ht="24">
      <c r="A288" s="21">
        <v>260</v>
      </c>
      <c r="B288" s="53" t="s">
        <v>284</v>
      </c>
      <c r="C288" s="21">
        <v>1956</v>
      </c>
      <c r="D288" s="21">
        <v>60</v>
      </c>
      <c r="E288" s="25">
        <v>621.8</v>
      </c>
      <c r="F288" s="22">
        <v>8</v>
      </c>
      <c r="G288" s="24">
        <v>11</v>
      </c>
      <c r="H288" s="24">
        <v>23</v>
      </c>
      <c r="I288" s="25">
        <v>621.8</v>
      </c>
      <c r="J288" s="34">
        <f t="shared" si="8"/>
        <v>21763</v>
      </c>
    </row>
    <row r="289" spans="1:10" s="7" customFormat="1" ht="15">
      <c r="A289" s="70" t="s">
        <v>3</v>
      </c>
      <c r="B289" s="70" t="s">
        <v>8</v>
      </c>
      <c r="C289" s="71" t="s">
        <v>7</v>
      </c>
      <c r="D289" s="71"/>
      <c r="E289" s="71"/>
      <c r="F289" s="71"/>
      <c r="G289" s="70" t="s">
        <v>4</v>
      </c>
      <c r="H289" s="72"/>
      <c r="I289" s="71" t="s">
        <v>12</v>
      </c>
      <c r="J289" s="69" t="s">
        <v>6</v>
      </c>
    </row>
    <row r="290" spans="1:10" s="7" customFormat="1" ht="36">
      <c r="A290" s="70"/>
      <c r="B290" s="70"/>
      <c r="C290" s="17" t="s">
        <v>9</v>
      </c>
      <c r="D290" s="18" t="s">
        <v>5</v>
      </c>
      <c r="E290" s="16" t="s">
        <v>10</v>
      </c>
      <c r="F290" s="16" t="s">
        <v>11</v>
      </c>
      <c r="G290" s="19" t="s">
        <v>0</v>
      </c>
      <c r="H290" s="19" t="s">
        <v>1</v>
      </c>
      <c r="I290" s="71"/>
      <c r="J290" s="69"/>
    </row>
    <row r="291" spans="1:10" s="7" customFormat="1" ht="24">
      <c r="A291" s="21">
        <v>261</v>
      </c>
      <c r="B291" s="55" t="s">
        <v>285</v>
      </c>
      <c r="C291" s="21">
        <v>1956</v>
      </c>
      <c r="D291" s="21">
        <v>60</v>
      </c>
      <c r="E291" s="25">
        <v>345</v>
      </c>
      <c r="F291" s="22">
        <v>8</v>
      </c>
      <c r="G291" s="24">
        <v>10</v>
      </c>
      <c r="H291" s="24">
        <v>17</v>
      </c>
      <c r="I291" s="25">
        <v>345</v>
      </c>
      <c r="J291" s="34">
        <f>(I291*35)</f>
        <v>12075</v>
      </c>
    </row>
    <row r="292" spans="1:10" s="7" customFormat="1" ht="24">
      <c r="A292" s="21">
        <v>262</v>
      </c>
      <c r="B292" s="56" t="s">
        <v>286</v>
      </c>
      <c r="C292" s="24">
        <v>1956</v>
      </c>
      <c r="D292" s="24">
        <v>60</v>
      </c>
      <c r="E292" s="26">
        <v>535</v>
      </c>
      <c r="F292" s="22">
        <v>8</v>
      </c>
      <c r="G292" s="24">
        <v>11</v>
      </c>
      <c r="H292" s="24">
        <v>23</v>
      </c>
      <c r="I292" s="26">
        <v>535</v>
      </c>
      <c r="J292" s="34">
        <f t="shared" si="8"/>
        <v>18725</v>
      </c>
    </row>
    <row r="293" spans="1:10" s="7" customFormat="1" ht="24">
      <c r="A293" s="21">
        <v>263</v>
      </c>
      <c r="B293" s="54" t="s">
        <v>287</v>
      </c>
      <c r="C293" s="29">
        <v>1956</v>
      </c>
      <c r="D293" s="29">
        <v>59</v>
      </c>
      <c r="E293" s="29">
        <v>433</v>
      </c>
      <c r="F293" s="22">
        <v>8</v>
      </c>
      <c r="G293" s="29">
        <v>14</v>
      </c>
      <c r="H293" s="29">
        <v>32</v>
      </c>
      <c r="I293" s="29">
        <v>433</v>
      </c>
      <c r="J293" s="34">
        <f t="shared" si="8"/>
        <v>15155</v>
      </c>
    </row>
    <row r="294" spans="1:10" s="7" customFormat="1" ht="24">
      <c r="A294" s="21">
        <v>264</v>
      </c>
      <c r="B294" s="54" t="s">
        <v>288</v>
      </c>
      <c r="C294" s="29">
        <v>1956</v>
      </c>
      <c r="D294" s="29">
        <v>59</v>
      </c>
      <c r="E294" s="29">
        <v>434.2</v>
      </c>
      <c r="F294" s="22">
        <v>8</v>
      </c>
      <c r="G294" s="29">
        <v>12</v>
      </c>
      <c r="H294" s="29">
        <v>22</v>
      </c>
      <c r="I294" s="29">
        <v>434.2</v>
      </c>
      <c r="J294" s="34">
        <f t="shared" si="8"/>
        <v>15197</v>
      </c>
    </row>
    <row r="295" spans="1:10" s="7" customFormat="1" ht="24">
      <c r="A295" s="21">
        <v>265</v>
      </c>
      <c r="B295" s="54" t="s">
        <v>289</v>
      </c>
      <c r="C295" s="29">
        <v>1956</v>
      </c>
      <c r="D295" s="29">
        <v>59</v>
      </c>
      <c r="E295" s="29">
        <v>337.3</v>
      </c>
      <c r="F295" s="22">
        <v>8</v>
      </c>
      <c r="G295" s="29">
        <v>11</v>
      </c>
      <c r="H295" s="29">
        <v>28</v>
      </c>
      <c r="I295" s="29">
        <v>337.3</v>
      </c>
      <c r="J295" s="34">
        <f t="shared" si="8"/>
        <v>11805.5</v>
      </c>
    </row>
    <row r="296" spans="1:10" s="7" customFormat="1" ht="24">
      <c r="A296" s="21">
        <v>266</v>
      </c>
      <c r="B296" s="54" t="s">
        <v>290</v>
      </c>
      <c r="C296" s="29">
        <v>1956</v>
      </c>
      <c r="D296" s="29">
        <v>59</v>
      </c>
      <c r="E296" s="29">
        <v>176.1</v>
      </c>
      <c r="F296" s="22">
        <v>4</v>
      </c>
      <c r="G296" s="29">
        <v>5</v>
      </c>
      <c r="H296" s="29">
        <v>8</v>
      </c>
      <c r="I296" s="29">
        <v>176.1</v>
      </c>
      <c r="J296" s="34">
        <f t="shared" si="8"/>
        <v>6163.5</v>
      </c>
    </row>
    <row r="297" spans="1:10" s="7" customFormat="1" ht="24">
      <c r="A297" s="21">
        <v>267</v>
      </c>
      <c r="B297" s="54" t="s">
        <v>291</v>
      </c>
      <c r="C297" s="21">
        <v>1956</v>
      </c>
      <c r="D297" s="21">
        <v>57</v>
      </c>
      <c r="E297" s="25">
        <v>490.5</v>
      </c>
      <c r="F297" s="22">
        <v>8</v>
      </c>
      <c r="G297" s="24">
        <v>11</v>
      </c>
      <c r="H297" s="24">
        <v>28</v>
      </c>
      <c r="I297" s="25">
        <v>490.5</v>
      </c>
      <c r="J297" s="34">
        <f t="shared" si="8"/>
        <v>17167.5</v>
      </c>
    </row>
    <row r="298" spans="1:10" s="7" customFormat="1" ht="24">
      <c r="A298" s="21">
        <v>268</v>
      </c>
      <c r="B298" s="54" t="s">
        <v>292</v>
      </c>
      <c r="C298" s="29">
        <v>1956</v>
      </c>
      <c r="D298" s="29">
        <v>56</v>
      </c>
      <c r="E298" s="29">
        <v>337.3</v>
      </c>
      <c r="F298" s="22">
        <v>8</v>
      </c>
      <c r="G298" s="29">
        <v>10</v>
      </c>
      <c r="H298" s="29">
        <v>16</v>
      </c>
      <c r="I298" s="29">
        <v>337.3</v>
      </c>
      <c r="J298" s="34">
        <f t="shared" si="8"/>
        <v>11805.5</v>
      </c>
    </row>
    <row r="299" spans="1:10" s="7" customFormat="1" ht="24">
      <c r="A299" s="21">
        <v>269</v>
      </c>
      <c r="B299" s="54" t="s">
        <v>293</v>
      </c>
      <c r="C299" s="29">
        <v>1956</v>
      </c>
      <c r="D299" s="29">
        <v>56</v>
      </c>
      <c r="E299" s="29">
        <v>442.3</v>
      </c>
      <c r="F299" s="22">
        <v>8</v>
      </c>
      <c r="G299" s="29">
        <v>14</v>
      </c>
      <c r="H299" s="29">
        <v>25</v>
      </c>
      <c r="I299" s="49">
        <v>442.3</v>
      </c>
      <c r="J299" s="36">
        <f t="shared" si="8"/>
        <v>15480.5</v>
      </c>
    </row>
    <row r="300" spans="1:10" s="7" customFormat="1" ht="15">
      <c r="A300" s="77" t="s">
        <v>2</v>
      </c>
      <c r="B300" s="77"/>
      <c r="C300" s="77"/>
      <c r="D300" s="77"/>
      <c r="E300" s="58">
        <f aca="true" t="shared" si="9" ref="E300:J300">SUM(E185:E299)</f>
        <v>41725.9</v>
      </c>
      <c r="F300" s="19">
        <f t="shared" si="9"/>
        <v>831</v>
      </c>
      <c r="G300" s="19">
        <f t="shared" si="9"/>
        <v>1148</v>
      </c>
      <c r="H300" s="19">
        <f t="shared" si="9"/>
        <v>2402</v>
      </c>
      <c r="I300" s="58">
        <f t="shared" si="9"/>
        <v>41725.9</v>
      </c>
      <c r="J300" s="58">
        <f t="shared" si="9"/>
        <v>1460406.5</v>
      </c>
    </row>
    <row r="301" spans="1:10" s="7" customFormat="1" ht="15">
      <c r="A301" s="43"/>
      <c r="B301" s="50" t="s">
        <v>17</v>
      </c>
      <c r="C301" s="59"/>
      <c r="D301" s="59"/>
      <c r="E301" s="59"/>
      <c r="F301" s="45"/>
      <c r="G301" s="59"/>
      <c r="H301" s="59"/>
      <c r="I301" s="48"/>
      <c r="J301" s="46"/>
    </row>
    <row r="302" spans="1:10" s="7" customFormat="1" ht="24">
      <c r="A302" s="21">
        <v>270</v>
      </c>
      <c r="B302" s="54" t="s">
        <v>379</v>
      </c>
      <c r="C302" s="21">
        <v>1956</v>
      </c>
      <c r="D302" s="21">
        <v>56</v>
      </c>
      <c r="E302" s="25">
        <v>493.3</v>
      </c>
      <c r="F302" s="22">
        <v>8</v>
      </c>
      <c r="G302" s="24">
        <v>8</v>
      </c>
      <c r="H302" s="24">
        <v>29</v>
      </c>
      <c r="I302" s="25">
        <v>493.3</v>
      </c>
      <c r="J302" s="36">
        <f t="shared" si="8"/>
        <v>17265.5</v>
      </c>
    </row>
    <row r="303" spans="1:10" s="7" customFormat="1" ht="24">
      <c r="A303" s="21">
        <v>271</v>
      </c>
      <c r="B303" s="53" t="s">
        <v>294</v>
      </c>
      <c r="C303" s="24">
        <v>1956</v>
      </c>
      <c r="D303" s="24">
        <v>55</v>
      </c>
      <c r="E303" s="21">
        <v>414.6</v>
      </c>
      <c r="F303" s="22">
        <v>8</v>
      </c>
      <c r="G303" s="24">
        <v>12</v>
      </c>
      <c r="H303" s="24">
        <v>30</v>
      </c>
      <c r="I303" s="21">
        <v>414.6</v>
      </c>
      <c r="J303" s="34">
        <f t="shared" si="8"/>
        <v>14511</v>
      </c>
    </row>
    <row r="304" spans="1:10" s="7" customFormat="1" ht="24">
      <c r="A304" s="21">
        <v>272</v>
      </c>
      <c r="B304" s="56" t="s">
        <v>295</v>
      </c>
      <c r="C304" s="24">
        <v>1956</v>
      </c>
      <c r="D304" s="24">
        <v>55</v>
      </c>
      <c r="E304" s="26">
        <v>355.4</v>
      </c>
      <c r="F304" s="22">
        <v>8</v>
      </c>
      <c r="G304" s="24">
        <v>11</v>
      </c>
      <c r="H304" s="24">
        <v>26</v>
      </c>
      <c r="I304" s="26">
        <v>355.4</v>
      </c>
      <c r="J304" s="34">
        <f t="shared" si="8"/>
        <v>12439</v>
      </c>
    </row>
    <row r="305" spans="1:10" s="7" customFormat="1" ht="24">
      <c r="A305" s="21">
        <v>273</v>
      </c>
      <c r="B305" s="53" t="s">
        <v>296</v>
      </c>
      <c r="C305" s="24">
        <v>1956</v>
      </c>
      <c r="D305" s="24">
        <v>54</v>
      </c>
      <c r="E305" s="26">
        <v>437.8</v>
      </c>
      <c r="F305" s="22">
        <v>8</v>
      </c>
      <c r="G305" s="24">
        <v>13</v>
      </c>
      <c r="H305" s="24">
        <v>21</v>
      </c>
      <c r="I305" s="26">
        <v>437.8</v>
      </c>
      <c r="J305" s="34">
        <f t="shared" si="8"/>
        <v>15323</v>
      </c>
    </row>
    <row r="306" spans="1:10" s="7" customFormat="1" ht="24">
      <c r="A306" s="21">
        <v>274</v>
      </c>
      <c r="B306" s="53" t="s">
        <v>297</v>
      </c>
      <c r="C306" s="24">
        <v>1956</v>
      </c>
      <c r="D306" s="24">
        <v>51</v>
      </c>
      <c r="E306" s="24">
        <v>515</v>
      </c>
      <c r="F306" s="22">
        <v>12</v>
      </c>
      <c r="G306" s="24">
        <v>16</v>
      </c>
      <c r="H306" s="24">
        <v>36</v>
      </c>
      <c r="I306" s="24">
        <v>515</v>
      </c>
      <c r="J306" s="34">
        <f t="shared" si="8"/>
        <v>18025</v>
      </c>
    </row>
    <row r="307" spans="1:10" s="7" customFormat="1" ht="24">
      <c r="A307" s="21">
        <v>275</v>
      </c>
      <c r="B307" s="53" t="s">
        <v>298</v>
      </c>
      <c r="C307" s="24">
        <v>1956</v>
      </c>
      <c r="D307" s="24">
        <v>50</v>
      </c>
      <c r="E307" s="24">
        <v>434.1</v>
      </c>
      <c r="F307" s="22">
        <v>8</v>
      </c>
      <c r="G307" s="24">
        <v>10</v>
      </c>
      <c r="H307" s="24">
        <v>27</v>
      </c>
      <c r="I307" s="24">
        <v>434.1</v>
      </c>
      <c r="J307" s="34">
        <f t="shared" si="8"/>
        <v>15193.5</v>
      </c>
    </row>
    <row r="308" spans="1:10" s="7" customFormat="1" ht="24">
      <c r="A308" s="21">
        <v>276</v>
      </c>
      <c r="B308" s="53" t="s">
        <v>299</v>
      </c>
      <c r="C308" s="24">
        <v>1956</v>
      </c>
      <c r="D308" s="24">
        <v>49</v>
      </c>
      <c r="E308" s="24">
        <v>352.2</v>
      </c>
      <c r="F308" s="22">
        <v>8</v>
      </c>
      <c r="G308" s="24">
        <v>8</v>
      </c>
      <c r="H308" s="24">
        <v>25</v>
      </c>
      <c r="I308" s="24">
        <v>352.2</v>
      </c>
      <c r="J308" s="34">
        <f t="shared" si="8"/>
        <v>12327</v>
      </c>
    </row>
    <row r="309" spans="1:10" s="7" customFormat="1" ht="24">
      <c r="A309" s="21">
        <v>277</v>
      </c>
      <c r="B309" s="56" t="s">
        <v>300</v>
      </c>
      <c r="C309" s="24">
        <v>1956</v>
      </c>
      <c r="D309" s="24">
        <v>49</v>
      </c>
      <c r="E309" s="24">
        <v>419.3</v>
      </c>
      <c r="F309" s="22">
        <v>8</v>
      </c>
      <c r="G309" s="24">
        <v>8</v>
      </c>
      <c r="H309" s="24">
        <v>21</v>
      </c>
      <c r="I309" s="24">
        <v>419.3</v>
      </c>
      <c r="J309" s="34">
        <f t="shared" si="8"/>
        <v>14675.5</v>
      </c>
    </row>
    <row r="310" spans="1:10" s="7" customFormat="1" ht="24">
      <c r="A310" s="21">
        <v>278</v>
      </c>
      <c r="B310" s="56" t="s">
        <v>301</v>
      </c>
      <c r="C310" s="24">
        <v>1956</v>
      </c>
      <c r="D310" s="24">
        <v>44</v>
      </c>
      <c r="E310" s="26">
        <v>346.9</v>
      </c>
      <c r="F310" s="22">
        <v>8</v>
      </c>
      <c r="G310" s="24">
        <v>10</v>
      </c>
      <c r="H310" s="24">
        <v>16</v>
      </c>
      <c r="I310" s="26">
        <v>346.9</v>
      </c>
      <c r="J310" s="34">
        <f t="shared" si="8"/>
        <v>12141.5</v>
      </c>
    </row>
    <row r="311" spans="1:10" s="7" customFormat="1" ht="24">
      <c r="A311" s="21">
        <v>279</v>
      </c>
      <c r="B311" s="54" t="s">
        <v>302</v>
      </c>
      <c r="C311" s="29">
        <v>1957</v>
      </c>
      <c r="D311" s="29">
        <v>67</v>
      </c>
      <c r="E311" s="29">
        <v>512.8</v>
      </c>
      <c r="F311" s="22">
        <v>8</v>
      </c>
      <c r="G311" s="29">
        <v>16</v>
      </c>
      <c r="H311" s="29">
        <v>35</v>
      </c>
      <c r="I311" s="29">
        <v>512.8</v>
      </c>
      <c r="J311" s="34">
        <f t="shared" si="8"/>
        <v>17948</v>
      </c>
    </row>
    <row r="312" spans="1:10" s="7" customFormat="1" ht="24">
      <c r="A312" s="21">
        <v>280</v>
      </c>
      <c r="B312" s="53" t="s">
        <v>303</v>
      </c>
      <c r="C312" s="24">
        <v>1957</v>
      </c>
      <c r="D312" s="24">
        <v>66</v>
      </c>
      <c r="E312" s="24">
        <v>350.1</v>
      </c>
      <c r="F312" s="22">
        <v>8</v>
      </c>
      <c r="G312" s="24">
        <v>9</v>
      </c>
      <c r="H312" s="24">
        <v>16</v>
      </c>
      <c r="I312" s="24">
        <v>350.1</v>
      </c>
      <c r="J312" s="34">
        <f t="shared" si="8"/>
        <v>12253.5</v>
      </c>
    </row>
    <row r="313" spans="1:10" s="7" customFormat="1" ht="24">
      <c r="A313" s="21">
        <v>281</v>
      </c>
      <c r="B313" s="53" t="s">
        <v>304</v>
      </c>
      <c r="C313" s="24">
        <v>1957</v>
      </c>
      <c r="D313" s="24">
        <v>65</v>
      </c>
      <c r="E313" s="26">
        <v>427.4</v>
      </c>
      <c r="F313" s="22">
        <v>8</v>
      </c>
      <c r="G313" s="24">
        <v>12</v>
      </c>
      <c r="H313" s="24">
        <v>39</v>
      </c>
      <c r="I313" s="26">
        <v>427.4</v>
      </c>
      <c r="J313" s="34">
        <f t="shared" si="8"/>
        <v>14959</v>
      </c>
    </row>
    <row r="314" spans="1:10" s="7" customFormat="1" ht="24">
      <c r="A314" s="21">
        <v>282</v>
      </c>
      <c r="B314" s="53" t="s">
        <v>305</v>
      </c>
      <c r="C314" s="24">
        <v>1957</v>
      </c>
      <c r="D314" s="24">
        <v>65</v>
      </c>
      <c r="E314" s="26">
        <v>421.7</v>
      </c>
      <c r="F314" s="22">
        <v>8</v>
      </c>
      <c r="G314" s="24">
        <v>8</v>
      </c>
      <c r="H314" s="24">
        <v>24</v>
      </c>
      <c r="I314" s="26">
        <v>421.7</v>
      </c>
      <c r="J314" s="34">
        <f>(I314*35)</f>
        <v>14759.5</v>
      </c>
    </row>
    <row r="315" spans="1:10" s="7" customFormat="1" ht="24">
      <c r="A315" s="21">
        <v>283</v>
      </c>
      <c r="B315" s="53" t="s">
        <v>306</v>
      </c>
      <c r="C315" s="24">
        <v>1957</v>
      </c>
      <c r="D315" s="24">
        <v>65</v>
      </c>
      <c r="E315" s="26">
        <v>784.3</v>
      </c>
      <c r="F315" s="22">
        <v>8</v>
      </c>
      <c r="G315" s="24">
        <v>8</v>
      </c>
      <c r="H315" s="24">
        <v>13</v>
      </c>
      <c r="I315" s="26">
        <v>784.3</v>
      </c>
      <c r="J315" s="36">
        <f>(I315*35)</f>
        <v>27450.5</v>
      </c>
    </row>
    <row r="316" spans="1:10" s="7" customFormat="1" ht="24">
      <c r="A316" s="21">
        <v>284</v>
      </c>
      <c r="B316" s="53" t="s">
        <v>307</v>
      </c>
      <c r="C316" s="24">
        <v>1957</v>
      </c>
      <c r="D316" s="24">
        <v>65</v>
      </c>
      <c r="E316" s="26">
        <v>436.3</v>
      </c>
      <c r="F316" s="22">
        <v>8</v>
      </c>
      <c r="G316" s="24">
        <v>10</v>
      </c>
      <c r="H316" s="24">
        <v>24</v>
      </c>
      <c r="I316" s="40">
        <v>436.3</v>
      </c>
      <c r="J316" s="34">
        <f>(I316*35)</f>
        <v>15270.5</v>
      </c>
    </row>
    <row r="317" spans="1:10" s="7" customFormat="1" ht="24">
      <c r="A317" s="21">
        <v>285</v>
      </c>
      <c r="B317" s="56" t="s">
        <v>308</v>
      </c>
      <c r="C317" s="24">
        <v>1957</v>
      </c>
      <c r="D317" s="24">
        <v>65</v>
      </c>
      <c r="E317" s="26">
        <v>876.4</v>
      </c>
      <c r="F317" s="22">
        <v>16</v>
      </c>
      <c r="G317" s="24">
        <v>22</v>
      </c>
      <c r="H317" s="24">
        <v>45</v>
      </c>
      <c r="I317" s="26">
        <v>876.4</v>
      </c>
      <c r="J317" s="34">
        <f>(I317*35)</f>
        <v>30674</v>
      </c>
    </row>
    <row r="318" spans="1:10" s="7" customFormat="1" ht="24">
      <c r="A318" s="21">
        <v>286</v>
      </c>
      <c r="B318" s="56" t="s">
        <v>309</v>
      </c>
      <c r="C318" s="24">
        <v>1957</v>
      </c>
      <c r="D318" s="24">
        <v>65</v>
      </c>
      <c r="E318" s="24">
        <v>423.5</v>
      </c>
      <c r="F318" s="22">
        <v>8</v>
      </c>
      <c r="G318" s="24">
        <v>12</v>
      </c>
      <c r="H318" s="24">
        <v>22</v>
      </c>
      <c r="I318" s="24">
        <v>423.5</v>
      </c>
      <c r="J318" s="34">
        <f>(I318*35)</f>
        <v>14822.5</v>
      </c>
    </row>
    <row r="319" spans="1:10" s="7" customFormat="1" ht="24">
      <c r="A319" s="21">
        <v>287</v>
      </c>
      <c r="B319" s="56" t="s">
        <v>310</v>
      </c>
      <c r="C319" s="24">
        <v>1957</v>
      </c>
      <c r="D319" s="24">
        <v>64</v>
      </c>
      <c r="E319" s="26">
        <v>349.5</v>
      </c>
      <c r="F319" s="22">
        <v>8</v>
      </c>
      <c r="G319" s="24">
        <v>9</v>
      </c>
      <c r="H319" s="24">
        <v>14</v>
      </c>
      <c r="I319" s="26">
        <v>349.5</v>
      </c>
      <c r="J319" s="34">
        <f aca="true" t="shared" si="10" ref="J319:J368">(I319*35)</f>
        <v>12232.5</v>
      </c>
    </row>
    <row r="320" spans="1:10" s="7" customFormat="1" ht="24">
      <c r="A320" s="21">
        <v>288</v>
      </c>
      <c r="B320" s="53" t="s">
        <v>311</v>
      </c>
      <c r="C320" s="24">
        <v>1957</v>
      </c>
      <c r="D320" s="24">
        <v>64</v>
      </c>
      <c r="E320" s="24">
        <v>355.3</v>
      </c>
      <c r="F320" s="22">
        <v>8</v>
      </c>
      <c r="G320" s="24">
        <v>8</v>
      </c>
      <c r="H320" s="24">
        <v>19</v>
      </c>
      <c r="I320" s="24">
        <v>355.3</v>
      </c>
      <c r="J320" s="34">
        <f t="shared" si="10"/>
        <v>12435.5</v>
      </c>
    </row>
    <row r="321" spans="1:10" s="7" customFormat="1" ht="24">
      <c r="A321" s="21">
        <v>289</v>
      </c>
      <c r="B321" s="56" t="s">
        <v>312</v>
      </c>
      <c r="C321" s="21">
        <v>1957</v>
      </c>
      <c r="D321" s="21">
        <v>64</v>
      </c>
      <c r="E321" s="25">
        <v>421.3</v>
      </c>
      <c r="F321" s="22">
        <v>8</v>
      </c>
      <c r="G321" s="24">
        <v>15</v>
      </c>
      <c r="H321" s="24">
        <v>25</v>
      </c>
      <c r="I321" s="25">
        <v>421.3</v>
      </c>
      <c r="J321" s="34">
        <f t="shared" si="10"/>
        <v>14745.5</v>
      </c>
    </row>
    <row r="322" spans="1:10" s="7" customFormat="1" ht="24">
      <c r="A322" s="21">
        <v>290</v>
      </c>
      <c r="B322" s="54" t="s">
        <v>313</v>
      </c>
      <c r="C322" s="29">
        <v>1957</v>
      </c>
      <c r="D322" s="29">
        <v>63</v>
      </c>
      <c r="E322" s="29">
        <v>430.6</v>
      </c>
      <c r="F322" s="22">
        <v>8</v>
      </c>
      <c r="G322" s="29">
        <v>16</v>
      </c>
      <c r="H322" s="29">
        <v>28</v>
      </c>
      <c r="I322" s="29">
        <v>430.6</v>
      </c>
      <c r="J322" s="34">
        <f t="shared" si="10"/>
        <v>15071</v>
      </c>
    </row>
    <row r="323" spans="1:10" s="7" customFormat="1" ht="24">
      <c r="A323" s="21">
        <v>291</v>
      </c>
      <c r="B323" s="53" t="s">
        <v>314</v>
      </c>
      <c r="C323" s="21">
        <v>1957</v>
      </c>
      <c r="D323" s="21">
        <v>63</v>
      </c>
      <c r="E323" s="25">
        <v>640.5</v>
      </c>
      <c r="F323" s="22">
        <v>8</v>
      </c>
      <c r="G323" s="24">
        <v>10</v>
      </c>
      <c r="H323" s="24">
        <v>25</v>
      </c>
      <c r="I323" s="25">
        <v>640.5</v>
      </c>
      <c r="J323" s="34">
        <f t="shared" si="10"/>
        <v>22417.5</v>
      </c>
    </row>
    <row r="324" spans="1:10" s="7" customFormat="1" ht="24">
      <c r="A324" s="21">
        <v>292</v>
      </c>
      <c r="B324" s="56" t="s">
        <v>315</v>
      </c>
      <c r="C324" s="24">
        <v>1957</v>
      </c>
      <c r="D324" s="24">
        <v>62</v>
      </c>
      <c r="E324" s="26">
        <v>350.9</v>
      </c>
      <c r="F324" s="22">
        <v>8</v>
      </c>
      <c r="G324" s="24">
        <v>10</v>
      </c>
      <c r="H324" s="24">
        <v>21</v>
      </c>
      <c r="I324" s="26">
        <v>350.9</v>
      </c>
      <c r="J324" s="36">
        <f t="shared" si="10"/>
        <v>12281.5</v>
      </c>
    </row>
    <row r="325" spans="1:10" s="7" customFormat="1" ht="15">
      <c r="A325" s="43"/>
      <c r="B325" s="63"/>
      <c r="C325" s="47"/>
      <c r="D325" s="47"/>
      <c r="E325" s="65"/>
      <c r="F325" s="45"/>
      <c r="G325" s="47"/>
      <c r="H325" s="47"/>
      <c r="I325" s="65"/>
      <c r="J325" s="46"/>
    </row>
    <row r="326" spans="1:10" s="7" customFormat="1" ht="15">
      <c r="A326" s="70" t="s">
        <v>3</v>
      </c>
      <c r="B326" s="70" t="s">
        <v>8</v>
      </c>
      <c r="C326" s="71" t="s">
        <v>7</v>
      </c>
      <c r="D326" s="71"/>
      <c r="E326" s="71"/>
      <c r="F326" s="71"/>
      <c r="G326" s="70" t="s">
        <v>4</v>
      </c>
      <c r="H326" s="72"/>
      <c r="I326" s="71" t="s">
        <v>12</v>
      </c>
      <c r="J326" s="69" t="s">
        <v>6</v>
      </c>
    </row>
    <row r="327" spans="1:10" s="7" customFormat="1" ht="36">
      <c r="A327" s="70"/>
      <c r="B327" s="70"/>
      <c r="C327" s="17" t="s">
        <v>9</v>
      </c>
      <c r="D327" s="18" t="s">
        <v>5</v>
      </c>
      <c r="E327" s="16" t="s">
        <v>10</v>
      </c>
      <c r="F327" s="16" t="s">
        <v>11</v>
      </c>
      <c r="G327" s="19" t="s">
        <v>0</v>
      </c>
      <c r="H327" s="19" t="s">
        <v>1</v>
      </c>
      <c r="I327" s="71"/>
      <c r="J327" s="69"/>
    </row>
    <row r="328" spans="1:10" s="7" customFormat="1" ht="24">
      <c r="A328" s="21">
        <v>293</v>
      </c>
      <c r="B328" s="56" t="s">
        <v>316</v>
      </c>
      <c r="C328" s="24">
        <v>1957</v>
      </c>
      <c r="D328" s="24">
        <v>62</v>
      </c>
      <c r="E328" s="26">
        <v>352.6</v>
      </c>
      <c r="F328" s="22">
        <v>8</v>
      </c>
      <c r="G328" s="24">
        <v>12</v>
      </c>
      <c r="H328" s="24">
        <v>21</v>
      </c>
      <c r="I328" s="26">
        <v>352.6</v>
      </c>
      <c r="J328" s="34">
        <f>(I328*35)</f>
        <v>12341</v>
      </c>
    </row>
    <row r="329" spans="1:10" s="7" customFormat="1" ht="24">
      <c r="A329" s="21">
        <v>294</v>
      </c>
      <c r="B329" s="56" t="s">
        <v>317</v>
      </c>
      <c r="C329" s="24">
        <v>1957</v>
      </c>
      <c r="D329" s="24">
        <v>62</v>
      </c>
      <c r="E329" s="26">
        <v>341.5</v>
      </c>
      <c r="F329" s="22">
        <v>8</v>
      </c>
      <c r="G329" s="24">
        <v>8</v>
      </c>
      <c r="H329" s="24">
        <v>14</v>
      </c>
      <c r="I329" s="26">
        <v>341.5</v>
      </c>
      <c r="J329" s="34">
        <f t="shared" si="10"/>
        <v>11952.5</v>
      </c>
    </row>
    <row r="330" spans="1:10" s="7" customFormat="1" ht="24">
      <c r="A330" s="21">
        <v>295</v>
      </c>
      <c r="B330" s="56" t="s">
        <v>318</v>
      </c>
      <c r="C330" s="24">
        <v>1957</v>
      </c>
      <c r="D330" s="24">
        <v>61</v>
      </c>
      <c r="E330" s="26">
        <v>437.1</v>
      </c>
      <c r="F330" s="22">
        <v>8</v>
      </c>
      <c r="G330" s="24">
        <v>11</v>
      </c>
      <c r="H330" s="24">
        <v>18</v>
      </c>
      <c r="I330" s="26">
        <v>437.1</v>
      </c>
      <c r="J330" s="34">
        <f t="shared" si="10"/>
        <v>15298.5</v>
      </c>
    </row>
    <row r="331" spans="1:10" s="7" customFormat="1" ht="24">
      <c r="A331" s="21">
        <v>296</v>
      </c>
      <c r="B331" s="53" t="s">
        <v>319</v>
      </c>
      <c r="C331" s="24">
        <v>1957</v>
      </c>
      <c r="D331" s="24">
        <v>61</v>
      </c>
      <c r="E331" s="24">
        <v>356.9</v>
      </c>
      <c r="F331" s="22">
        <v>8</v>
      </c>
      <c r="G331" s="24">
        <v>11</v>
      </c>
      <c r="H331" s="24">
        <v>23</v>
      </c>
      <c r="I331" s="24">
        <v>356.9</v>
      </c>
      <c r="J331" s="34">
        <f t="shared" si="10"/>
        <v>12491.5</v>
      </c>
    </row>
    <row r="332" spans="1:10" s="7" customFormat="1" ht="24">
      <c r="A332" s="21">
        <v>297</v>
      </c>
      <c r="B332" s="53" t="s">
        <v>320</v>
      </c>
      <c r="C332" s="24">
        <v>1957</v>
      </c>
      <c r="D332" s="24">
        <v>61</v>
      </c>
      <c r="E332" s="24">
        <v>433.4</v>
      </c>
      <c r="F332" s="22">
        <v>8</v>
      </c>
      <c r="G332" s="24">
        <v>11</v>
      </c>
      <c r="H332" s="24">
        <v>17</v>
      </c>
      <c r="I332" s="24">
        <v>433.4</v>
      </c>
      <c r="J332" s="34">
        <f t="shared" si="10"/>
        <v>15169</v>
      </c>
    </row>
    <row r="333" spans="1:10" s="7" customFormat="1" ht="24">
      <c r="A333" s="21">
        <v>298</v>
      </c>
      <c r="B333" s="53" t="s">
        <v>321</v>
      </c>
      <c r="C333" s="21">
        <v>1957</v>
      </c>
      <c r="D333" s="21">
        <v>61</v>
      </c>
      <c r="E333" s="25">
        <v>944.1</v>
      </c>
      <c r="F333" s="22">
        <v>18</v>
      </c>
      <c r="G333" s="24">
        <v>18</v>
      </c>
      <c r="H333" s="24">
        <v>36</v>
      </c>
      <c r="I333" s="25">
        <v>944.1</v>
      </c>
      <c r="J333" s="34">
        <f t="shared" si="10"/>
        <v>33043.5</v>
      </c>
    </row>
    <row r="334" spans="1:10" s="7" customFormat="1" ht="24">
      <c r="A334" s="21">
        <v>299</v>
      </c>
      <c r="B334" s="54" t="s">
        <v>322</v>
      </c>
      <c r="C334" s="29">
        <v>1957</v>
      </c>
      <c r="D334" s="29">
        <v>60</v>
      </c>
      <c r="E334" s="29">
        <v>348.8</v>
      </c>
      <c r="F334" s="22">
        <v>8</v>
      </c>
      <c r="G334" s="29">
        <v>12</v>
      </c>
      <c r="H334" s="29">
        <v>28</v>
      </c>
      <c r="I334" s="29">
        <v>348.8</v>
      </c>
      <c r="J334" s="34">
        <f t="shared" si="10"/>
        <v>12208</v>
      </c>
    </row>
    <row r="335" spans="1:10" s="7" customFormat="1" ht="24">
      <c r="A335" s="21">
        <v>300</v>
      </c>
      <c r="B335" s="53" t="s">
        <v>323</v>
      </c>
      <c r="C335" s="24">
        <v>1957</v>
      </c>
      <c r="D335" s="24">
        <v>59</v>
      </c>
      <c r="E335" s="24">
        <v>342.5</v>
      </c>
      <c r="F335" s="22">
        <v>8</v>
      </c>
      <c r="G335" s="24">
        <v>12</v>
      </c>
      <c r="H335" s="24">
        <v>14</v>
      </c>
      <c r="I335" s="24">
        <v>342.5</v>
      </c>
      <c r="J335" s="34">
        <f t="shared" si="10"/>
        <v>11987.5</v>
      </c>
    </row>
    <row r="336" spans="1:10" s="7" customFormat="1" ht="24">
      <c r="A336" s="21">
        <v>301</v>
      </c>
      <c r="B336" s="54" t="s">
        <v>30</v>
      </c>
      <c r="C336" s="29">
        <v>1957</v>
      </c>
      <c r="D336" s="29">
        <v>59</v>
      </c>
      <c r="E336" s="29">
        <v>433.5</v>
      </c>
      <c r="F336" s="22">
        <v>8</v>
      </c>
      <c r="G336" s="29">
        <v>13</v>
      </c>
      <c r="H336" s="29">
        <v>37</v>
      </c>
      <c r="I336" s="29">
        <v>433.5</v>
      </c>
      <c r="J336" s="34">
        <f t="shared" si="10"/>
        <v>15172.5</v>
      </c>
    </row>
    <row r="337" spans="1:10" s="7" customFormat="1" ht="24">
      <c r="A337" s="21">
        <v>302</v>
      </c>
      <c r="B337" s="54" t="s">
        <v>324</v>
      </c>
      <c r="C337" s="21">
        <v>1957</v>
      </c>
      <c r="D337" s="21">
        <v>58</v>
      </c>
      <c r="E337" s="25">
        <v>430</v>
      </c>
      <c r="F337" s="22">
        <v>8</v>
      </c>
      <c r="G337" s="24">
        <v>7</v>
      </c>
      <c r="H337" s="24">
        <v>21</v>
      </c>
      <c r="I337" s="25">
        <v>430</v>
      </c>
      <c r="J337" s="34">
        <f t="shared" si="10"/>
        <v>15050</v>
      </c>
    </row>
    <row r="338" spans="1:10" s="7" customFormat="1" ht="24">
      <c r="A338" s="21">
        <v>303</v>
      </c>
      <c r="B338" s="56" t="s">
        <v>325</v>
      </c>
      <c r="C338" s="24">
        <v>1957</v>
      </c>
      <c r="D338" s="24">
        <v>57</v>
      </c>
      <c r="E338" s="26">
        <v>430.6</v>
      </c>
      <c r="F338" s="22">
        <v>8</v>
      </c>
      <c r="G338" s="24">
        <v>12</v>
      </c>
      <c r="H338" s="24">
        <v>23</v>
      </c>
      <c r="I338" s="26">
        <v>430.6</v>
      </c>
      <c r="J338" s="34">
        <f t="shared" si="10"/>
        <v>15071</v>
      </c>
    </row>
    <row r="339" spans="1:10" s="7" customFormat="1" ht="24">
      <c r="A339" s="21">
        <v>304</v>
      </c>
      <c r="B339" s="56" t="s">
        <v>326</v>
      </c>
      <c r="C339" s="24">
        <v>1957</v>
      </c>
      <c r="D339" s="24">
        <v>57</v>
      </c>
      <c r="E339" s="26">
        <v>430.5</v>
      </c>
      <c r="F339" s="22">
        <v>8</v>
      </c>
      <c r="G339" s="24">
        <v>12</v>
      </c>
      <c r="H339" s="24">
        <v>21</v>
      </c>
      <c r="I339" s="26">
        <v>430.5</v>
      </c>
      <c r="J339" s="34">
        <f t="shared" si="10"/>
        <v>15067.5</v>
      </c>
    </row>
    <row r="340" spans="1:10" s="7" customFormat="1" ht="24">
      <c r="A340" s="21">
        <v>305</v>
      </c>
      <c r="B340" s="56" t="s">
        <v>327</v>
      </c>
      <c r="C340" s="24">
        <v>1957</v>
      </c>
      <c r="D340" s="24">
        <v>57</v>
      </c>
      <c r="E340" s="26">
        <v>349.6</v>
      </c>
      <c r="F340" s="22">
        <v>8</v>
      </c>
      <c r="G340" s="24">
        <v>9</v>
      </c>
      <c r="H340" s="24">
        <v>23</v>
      </c>
      <c r="I340" s="26">
        <v>349.6</v>
      </c>
      <c r="J340" s="34">
        <f t="shared" si="10"/>
        <v>12236</v>
      </c>
    </row>
    <row r="341" spans="1:10" s="7" customFormat="1" ht="24">
      <c r="A341" s="21">
        <v>306</v>
      </c>
      <c r="B341" s="54" t="s">
        <v>328</v>
      </c>
      <c r="C341" s="29">
        <v>1957</v>
      </c>
      <c r="D341" s="29">
        <v>57</v>
      </c>
      <c r="E341" s="29">
        <v>438.9</v>
      </c>
      <c r="F341" s="22">
        <v>8</v>
      </c>
      <c r="G341" s="29">
        <v>12</v>
      </c>
      <c r="H341" s="29">
        <v>29</v>
      </c>
      <c r="I341" s="29">
        <v>438.9</v>
      </c>
      <c r="J341" s="34">
        <f t="shared" si="10"/>
        <v>15361.5</v>
      </c>
    </row>
    <row r="342" spans="1:10" s="7" customFormat="1" ht="24">
      <c r="A342" s="21">
        <v>307</v>
      </c>
      <c r="B342" s="54" t="s">
        <v>329</v>
      </c>
      <c r="C342" s="21">
        <v>1957</v>
      </c>
      <c r="D342" s="21">
        <v>57</v>
      </c>
      <c r="E342" s="25">
        <v>497.6</v>
      </c>
      <c r="F342" s="22">
        <v>8</v>
      </c>
      <c r="G342" s="24">
        <v>11</v>
      </c>
      <c r="H342" s="24">
        <v>31</v>
      </c>
      <c r="I342" s="25">
        <v>497.6</v>
      </c>
      <c r="J342" s="34">
        <f t="shared" si="10"/>
        <v>17416</v>
      </c>
    </row>
    <row r="343" spans="1:10" s="7" customFormat="1" ht="24">
      <c r="A343" s="21">
        <v>308</v>
      </c>
      <c r="B343" s="55" t="s">
        <v>330</v>
      </c>
      <c r="C343" s="21">
        <v>1957</v>
      </c>
      <c r="D343" s="21">
        <v>55</v>
      </c>
      <c r="E343" s="25">
        <v>482.6</v>
      </c>
      <c r="F343" s="22">
        <v>8</v>
      </c>
      <c r="G343" s="24">
        <v>11</v>
      </c>
      <c r="H343" s="24">
        <v>18</v>
      </c>
      <c r="I343" s="25">
        <v>482.6</v>
      </c>
      <c r="J343" s="36">
        <f t="shared" si="10"/>
        <v>16891</v>
      </c>
    </row>
    <row r="344" spans="1:10" s="7" customFormat="1" ht="24">
      <c r="A344" s="21">
        <v>309</v>
      </c>
      <c r="B344" s="56" t="s">
        <v>331</v>
      </c>
      <c r="C344" s="24">
        <v>1957</v>
      </c>
      <c r="D344" s="24">
        <v>53</v>
      </c>
      <c r="E344" s="26">
        <v>435.5</v>
      </c>
      <c r="F344" s="22">
        <v>8</v>
      </c>
      <c r="G344" s="24">
        <v>14</v>
      </c>
      <c r="H344" s="24">
        <v>23</v>
      </c>
      <c r="I344" s="40">
        <v>435.5</v>
      </c>
      <c r="J344" s="34">
        <f t="shared" si="10"/>
        <v>15242.5</v>
      </c>
    </row>
    <row r="345" spans="1:10" s="7" customFormat="1" ht="24">
      <c r="A345" s="21">
        <v>310</v>
      </c>
      <c r="B345" s="56" t="s">
        <v>332</v>
      </c>
      <c r="C345" s="24">
        <v>1957</v>
      </c>
      <c r="D345" s="24">
        <v>52</v>
      </c>
      <c r="E345" s="26">
        <v>430.7</v>
      </c>
      <c r="F345" s="22">
        <v>8</v>
      </c>
      <c r="G345" s="24">
        <v>11</v>
      </c>
      <c r="H345" s="24">
        <v>24</v>
      </c>
      <c r="I345" s="26">
        <v>430.7</v>
      </c>
      <c r="J345" s="34">
        <f t="shared" si="10"/>
        <v>15074.5</v>
      </c>
    </row>
    <row r="346" spans="1:10" s="7" customFormat="1" ht="24">
      <c r="A346" s="21">
        <v>311</v>
      </c>
      <c r="B346" s="56" t="s">
        <v>333</v>
      </c>
      <c r="C346" s="24">
        <v>1957</v>
      </c>
      <c r="D346" s="24">
        <v>48</v>
      </c>
      <c r="E346" s="26">
        <v>446.2</v>
      </c>
      <c r="F346" s="22">
        <v>8</v>
      </c>
      <c r="G346" s="24">
        <v>14</v>
      </c>
      <c r="H346" s="24">
        <v>32</v>
      </c>
      <c r="I346" s="26">
        <v>446.2</v>
      </c>
      <c r="J346" s="34">
        <f t="shared" si="10"/>
        <v>15617</v>
      </c>
    </row>
    <row r="347" spans="1:10" s="7" customFormat="1" ht="24">
      <c r="A347" s="21">
        <v>312</v>
      </c>
      <c r="B347" s="56" t="s">
        <v>334</v>
      </c>
      <c r="C347" s="24">
        <v>1957</v>
      </c>
      <c r="D347" s="24">
        <v>44</v>
      </c>
      <c r="E347" s="26">
        <v>421</v>
      </c>
      <c r="F347" s="22">
        <v>8</v>
      </c>
      <c r="G347" s="24">
        <v>11</v>
      </c>
      <c r="H347" s="24">
        <v>26</v>
      </c>
      <c r="I347" s="26">
        <v>421</v>
      </c>
      <c r="J347" s="34">
        <f t="shared" si="10"/>
        <v>14735</v>
      </c>
    </row>
    <row r="348" spans="1:10" s="7" customFormat="1" ht="24">
      <c r="A348" s="21">
        <v>313</v>
      </c>
      <c r="B348" s="56" t="s">
        <v>335</v>
      </c>
      <c r="C348" s="24">
        <v>1957</v>
      </c>
      <c r="D348" s="24">
        <v>40</v>
      </c>
      <c r="E348" s="26">
        <v>519.2</v>
      </c>
      <c r="F348" s="22">
        <v>12</v>
      </c>
      <c r="G348" s="24">
        <v>14</v>
      </c>
      <c r="H348" s="24">
        <v>21</v>
      </c>
      <c r="I348" s="26">
        <v>519.2</v>
      </c>
      <c r="J348" s="34">
        <f t="shared" si="10"/>
        <v>18172</v>
      </c>
    </row>
    <row r="349" spans="1:10" s="7" customFormat="1" ht="24">
      <c r="A349" s="21">
        <v>314</v>
      </c>
      <c r="B349" s="53" t="s">
        <v>336</v>
      </c>
      <c r="C349" s="24">
        <v>1958</v>
      </c>
      <c r="D349" s="24">
        <v>71</v>
      </c>
      <c r="E349" s="24">
        <v>339.1</v>
      </c>
      <c r="F349" s="22">
        <v>8</v>
      </c>
      <c r="G349" s="24">
        <v>4</v>
      </c>
      <c r="H349" s="24">
        <v>18</v>
      </c>
      <c r="I349" s="24">
        <v>339.1</v>
      </c>
      <c r="J349" s="34">
        <f t="shared" si="10"/>
        <v>11868.5</v>
      </c>
    </row>
    <row r="350" spans="1:10" s="7" customFormat="1" ht="24">
      <c r="A350" s="21">
        <v>315</v>
      </c>
      <c r="B350" s="56" t="s">
        <v>337</v>
      </c>
      <c r="C350" s="24">
        <v>1958</v>
      </c>
      <c r="D350" s="24">
        <v>66</v>
      </c>
      <c r="E350" s="24">
        <v>591.8</v>
      </c>
      <c r="F350" s="22">
        <v>8</v>
      </c>
      <c r="G350" s="24">
        <v>17</v>
      </c>
      <c r="H350" s="24">
        <v>33</v>
      </c>
      <c r="I350" s="24">
        <v>591.8</v>
      </c>
      <c r="J350" s="34">
        <f t="shared" si="10"/>
        <v>20713</v>
      </c>
    </row>
    <row r="351" spans="1:10" s="7" customFormat="1" ht="24">
      <c r="A351" s="21">
        <v>316</v>
      </c>
      <c r="B351" s="53" t="s">
        <v>338</v>
      </c>
      <c r="C351" s="24">
        <v>1958</v>
      </c>
      <c r="D351" s="24">
        <v>65</v>
      </c>
      <c r="E351" s="26">
        <v>437</v>
      </c>
      <c r="F351" s="22">
        <v>8</v>
      </c>
      <c r="G351" s="24">
        <v>9</v>
      </c>
      <c r="H351" s="24">
        <v>17</v>
      </c>
      <c r="I351" s="26">
        <v>437</v>
      </c>
      <c r="J351" s="34">
        <f t="shared" si="10"/>
        <v>15295</v>
      </c>
    </row>
    <row r="352" spans="1:10" s="7" customFormat="1" ht="24">
      <c r="A352" s="21">
        <v>317</v>
      </c>
      <c r="B352" s="53" t="s">
        <v>339</v>
      </c>
      <c r="C352" s="24">
        <v>1958</v>
      </c>
      <c r="D352" s="24">
        <v>63</v>
      </c>
      <c r="E352" s="24">
        <v>435.5</v>
      </c>
      <c r="F352" s="22">
        <v>8</v>
      </c>
      <c r="G352" s="24">
        <v>14</v>
      </c>
      <c r="H352" s="24">
        <v>26</v>
      </c>
      <c r="I352" s="24">
        <v>435.5</v>
      </c>
      <c r="J352" s="34">
        <f t="shared" si="10"/>
        <v>15242.5</v>
      </c>
    </row>
    <row r="353" spans="1:10" s="7" customFormat="1" ht="24">
      <c r="A353" s="21">
        <v>318</v>
      </c>
      <c r="B353" s="55" t="s">
        <v>340</v>
      </c>
      <c r="C353" s="21">
        <v>1958</v>
      </c>
      <c r="D353" s="21">
        <v>61</v>
      </c>
      <c r="E353" s="25">
        <v>407.7</v>
      </c>
      <c r="F353" s="22">
        <v>8</v>
      </c>
      <c r="G353" s="24">
        <v>11</v>
      </c>
      <c r="H353" s="24">
        <v>27</v>
      </c>
      <c r="I353" s="25">
        <v>407.7</v>
      </c>
      <c r="J353" s="34">
        <f t="shared" si="10"/>
        <v>14269.5</v>
      </c>
    </row>
    <row r="354" spans="1:10" s="7" customFormat="1" ht="24">
      <c r="A354" s="21">
        <v>319</v>
      </c>
      <c r="B354" s="53" t="s">
        <v>341</v>
      </c>
      <c r="C354" s="24">
        <v>1958</v>
      </c>
      <c r="D354" s="24">
        <v>60</v>
      </c>
      <c r="E354" s="24">
        <v>337.7</v>
      </c>
      <c r="F354" s="22">
        <v>8</v>
      </c>
      <c r="G354" s="24">
        <v>10</v>
      </c>
      <c r="H354" s="24">
        <v>26</v>
      </c>
      <c r="I354" s="24">
        <v>337.7</v>
      </c>
      <c r="J354" s="34">
        <f t="shared" si="10"/>
        <v>11819.5</v>
      </c>
    </row>
    <row r="355" spans="1:10" s="7" customFormat="1" ht="24">
      <c r="A355" s="21">
        <v>320</v>
      </c>
      <c r="B355" s="56" t="s">
        <v>342</v>
      </c>
      <c r="C355" s="24">
        <v>1958</v>
      </c>
      <c r="D355" s="24">
        <v>60</v>
      </c>
      <c r="E355" s="26">
        <v>434.4</v>
      </c>
      <c r="F355" s="22">
        <v>8</v>
      </c>
      <c r="G355" s="24">
        <v>11</v>
      </c>
      <c r="H355" s="24">
        <v>25</v>
      </c>
      <c r="I355" s="26">
        <v>434.4</v>
      </c>
      <c r="J355" s="34">
        <f t="shared" si="10"/>
        <v>15204</v>
      </c>
    </row>
    <row r="356" spans="1:10" s="7" customFormat="1" ht="24">
      <c r="A356" s="21">
        <v>321</v>
      </c>
      <c r="B356" s="53" t="s">
        <v>343</v>
      </c>
      <c r="C356" s="24">
        <v>1958</v>
      </c>
      <c r="D356" s="24">
        <v>59</v>
      </c>
      <c r="E356" s="24">
        <v>435.5</v>
      </c>
      <c r="F356" s="22">
        <v>8</v>
      </c>
      <c r="G356" s="24">
        <v>11</v>
      </c>
      <c r="H356" s="24">
        <v>21</v>
      </c>
      <c r="I356" s="24">
        <v>435.5</v>
      </c>
      <c r="J356" s="34">
        <f t="shared" si="10"/>
        <v>15242.5</v>
      </c>
    </row>
    <row r="357" spans="1:10" s="7" customFormat="1" ht="24">
      <c r="A357" s="21">
        <v>322</v>
      </c>
      <c r="B357" s="53" t="s">
        <v>344</v>
      </c>
      <c r="C357" s="24">
        <v>1958</v>
      </c>
      <c r="D357" s="24">
        <v>58</v>
      </c>
      <c r="E357" s="21">
        <v>418.4</v>
      </c>
      <c r="F357" s="22">
        <v>8</v>
      </c>
      <c r="G357" s="24">
        <v>8</v>
      </c>
      <c r="H357" s="24">
        <v>20</v>
      </c>
      <c r="I357" s="21">
        <v>418.4</v>
      </c>
      <c r="J357" s="34">
        <f t="shared" si="10"/>
        <v>14644</v>
      </c>
    </row>
    <row r="358" spans="1:10" s="7" customFormat="1" ht="24">
      <c r="A358" s="21">
        <v>323</v>
      </c>
      <c r="B358" s="53" t="s">
        <v>345</v>
      </c>
      <c r="C358" s="24">
        <v>1958</v>
      </c>
      <c r="D358" s="24">
        <v>58</v>
      </c>
      <c r="E358" s="21">
        <v>414.9</v>
      </c>
      <c r="F358" s="22">
        <v>8</v>
      </c>
      <c r="G358" s="24">
        <v>11</v>
      </c>
      <c r="H358" s="24">
        <v>14</v>
      </c>
      <c r="I358" s="21">
        <v>414.9</v>
      </c>
      <c r="J358" s="34">
        <f t="shared" si="10"/>
        <v>14521.5</v>
      </c>
    </row>
    <row r="359" spans="1:10" s="7" customFormat="1" ht="24">
      <c r="A359" s="37">
        <v>324</v>
      </c>
      <c r="B359" s="66" t="s">
        <v>347</v>
      </c>
      <c r="C359" s="38">
        <v>1958</v>
      </c>
      <c r="D359" s="38">
        <v>57</v>
      </c>
      <c r="E359" s="64">
        <v>417.2</v>
      </c>
      <c r="F359" s="23">
        <v>6</v>
      </c>
      <c r="G359" s="38">
        <v>8</v>
      </c>
      <c r="H359" s="38">
        <v>16</v>
      </c>
      <c r="I359" s="64">
        <v>417.2</v>
      </c>
      <c r="J359" s="35">
        <f t="shared" si="10"/>
        <v>14602</v>
      </c>
    </row>
    <row r="360" spans="1:10" s="7" customFormat="1" ht="24">
      <c r="A360" s="21">
        <v>325</v>
      </c>
      <c r="B360" s="56" t="s">
        <v>346</v>
      </c>
      <c r="C360" s="24">
        <v>1958</v>
      </c>
      <c r="D360" s="24">
        <v>55</v>
      </c>
      <c r="E360" s="26">
        <v>604.8</v>
      </c>
      <c r="F360" s="22">
        <v>20</v>
      </c>
      <c r="G360" s="24">
        <v>20</v>
      </c>
      <c r="H360" s="24">
        <v>28</v>
      </c>
      <c r="I360" s="26">
        <v>604.8</v>
      </c>
      <c r="J360" s="36">
        <f t="shared" si="10"/>
        <v>21168</v>
      </c>
    </row>
    <row r="361" spans="1:10" s="7" customFormat="1" ht="18.75" customHeight="1">
      <c r="A361" s="43"/>
      <c r="B361" s="63"/>
      <c r="C361" s="47"/>
      <c r="D361" s="47"/>
      <c r="E361" s="65"/>
      <c r="F361" s="45"/>
      <c r="G361" s="47"/>
      <c r="H361" s="47"/>
      <c r="I361" s="65"/>
      <c r="J361" s="46"/>
    </row>
    <row r="362" spans="1:10" s="7" customFormat="1" ht="15">
      <c r="A362" s="70" t="s">
        <v>3</v>
      </c>
      <c r="B362" s="70" t="s">
        <v>8</v>
      </c>
      <c r="C362" s="71" t="s">
        <v>7</v>
      </c>
      <c r="D362" s="71"/>
      <c r="E362" s="71"/>
      <c r="F362" s="71"/>
      <c r="G362" s="70" t="s">
        <v>4</v>
      </c>
      <c r="H362" s="72"/>
      <c r="I362" s="71" t="s">
        <v>12</v>
      </c>
      <c r="J362" s="69" t="s">
        <v>6</v>
      </c>
    </row>
    <row r="363" spans="1:10" s="7" customFormat="1" ht="36">
      <c r="A363" s="70"/>
      <c r="B363" s="70"/>
      <c r="C363" s="17" t="s">
        <v>9</v>
      </c>
      <c r="D363" s="18" t="s">
        <v>5</v>
      </c>
      <c r="E363" s="16" t="s">
        <v>10</v>
      </c>
      <c r="F363" s="16" t="s">
        <v>11</v>
      </c>
      <c r="G363" s="19" t="s">
        <v>0</v>
      </c>
      <c r="H363" s="19" t="s">
        <v>1</v>
      </c>
      <c r="I363" s="71"/>
      <c r="J363" s="69"/>
    </row>
    <row r="364" spans="1:10" s="7" customFormat="1" ht="24">
      <c r="A364" s="21">
        <v>326</v>
      </c>
      <c r="B364" s="54" t="s">
        <v>31</v>
      </c>
      <c r="C364" s="29">
        <v>1958</v>
      </c>
      <c r="D364" s="29">
        <v>52</v>
      </c>
      <c r="E364" s="29">
        <v>458</v>
      </c>
      <c r="F364" s="22">
        <v>8</v>
      </c>
      <c r="G364" s="29">
        <v>10</v>
      </c>
      <c r="H364" s="29">
        <v>28</v>
      </c>
      <c r="I364" s="29">
        <v>458</v>
      </c>
      <c r="J364" s="34">
        <f t="shared" si="10"/>
        <v>16030</v>
      </c>
    </row>
    <row r="365" spans="1:10" s="7" customFormat="1" ht="24">
      <c r="A365" s="21">
        <v>327</v>
      </c>
      <c r="B365" s="56" t="s">
        <v>348</v>
      </c>
      <c r="C365" s="24">
        <v>1958</v>
      </c>
      <c r="D365" s="24">
        <v>51</v>
      </c>
      <c r="E365" s="26">
        <v>433.2</v>
      </c>
      <c r="F365" s="22">
        <v>8</v>
      </c>
      <c r="G365" s="24">
        <v>14</v>
      </c>
      <c r="H365" s="24">
        <v>30</v>
      </c>
      <c r="I365" s="26">
        <v>433.2</v>
      </c>
      <c r="J365" s="34">
        <f t="shared" si="10"/>
        <v>15162</v>
      </c>
    </row>
    <row r="366" spans="1:10" s="7" customFormat="1" ht="24">
      <c r="A366" s="21">
        <v>328</v>
      </c>
      <c r="B366" s="53" t="s">
        <v>349</v>
      </c>
      <c r="C366" s="24">
        <v>1958</v>
      </c>
      <c r="D366" s="24">
        <v>42</v>
      </c>
      <c r="E366" s="26">
        <v>502.7</v>
      </c>
      <c r="F366" s="22">
        <v>16</v>
      </c>
      <c r="G366" s="24">
        <v>18</v>
      </c>
      <c r="H366" s="24">
        <v>35</v>
      </c>
      <c r="I366" s="26">
        <v>502.7</v>
      </c>
      <c r="J366" s="34">
        <f t="shared" si="10"/>
        <v>17594.5</v>
      </c>
    </row>
    <row r="367" spans="1:10" s="7" customFormat="1" ht="24">
      <c r="A367" s="21">
        <v>329</v>
      </c>
      <c r="B367" s="53" t="s">
        <v>350</v>
      </c>
      <c r="C367" s="24">
        <v>1958</v>
      </c>
      <c r="D367" s="24">
        <v>41</v>
      </c>
      <c r="E367" s="26">
        <v>507</v>
      </c>
      <c r="F367" s="22">
        <v>16</v>
      </c>
      <c r="G367" s="24">
        <v>16</v>
      </c>
      <c r="H367" s="24">
        <v>37</v>
      </c>
      <c r="I367" s="26">
        <v>507</v>
      </c>
      <c r="J367" s="34">
        <f t="shared" si="10"/>
        <v>17745</v>
      </c>
    </row>
    <row r="368" spans="1:10" s="7" customFormat="1" ht="24">
      <c r="A368" s="21">
        <v>330</v>
      </c>
      <c r="B368" s="56" t="s">
        <v>351</v>
      </c>
      <c r="C368" s="24">
        <v>1958</v>
      </c>
      <c r="D368" s="24">
        <v>41</v>
      </c>
      <c r="E368" s="26">
        <v>503.2</v>
      </c>
      <c r="F368" s="22">
        <v>16</v>
      </c>
      <c r="G368" s="24">
        <v>16</v>
      </c>
      <c r="H368" s="24">
        <v>34</v>
      </c>
      <c r="I368" s="26">
        <v>503.2</v>
      </c>
      <c r="J368" s="34">
        <f t="shared" si="10"/>
        <v>17612</v>
      </c>
    </row>
    <row r="369" spans="1:10" s="7" customFormat="1" ht="24">
      <c r="A369" s="21">
        <v>331</v>
      </c>
      <c r="B369" s="53" t="s">
        <v>352</v>
      </c>
      <c r="C369" s="24">
        <v>1958</v>
      </c>
      <c r="D369" s="24">
        <v>40</v>
      </c>
      <c r="E369" s="26">
        <v>504.4</v>
      </c>
      <c r="F369" s="22">
        <v>16</v>
      </c>
      <c r="G369" s="24">
        <v>17</v>
      </c>
      <c r="H369" s="24">
        <v>41</v>
      </c>
      <c r="I369" s="26">
        <v>504.4</v>
      </c>
      <c r="J369" s="34">
        <f aca="true" t="shared" si="11" ref="J369:J374">(I369*35)</f>
        <v>17654</v>
      </c>
    </row>
    <row r="370" spans="1:10" s="7" customFormat="1" ht="24">
      <c r="A370" s="21">
        <v>332</v>
      </c>
      <c r="B370" s="56" t="s">
        <v>353</v>
      </c>
      <c r="C370" s="24">
        <v>1958</v>
      </c>
      <c r="D370" s="24">
        <v>36</v>
      </c>
      <c r="E370" s="26">
        <v>505.1</v>
      </c>
      <c r="F370" s="22">
        <v>16</v>
      </c>
      <c r="G370" s="24">
        <v>16</v>
      </c>
      <c r="H370" s="24">
        <v>23</v>
      </c>
      <c r="I370" s="26">
        <v>505.1</v>
      </c>
      <c r="J370" s="34">
        <f t="shared" si="11"/>
        <v>17678.5</v>
      </c>
    </row>
    <row r="371" spans="1:10" s="7" customFormat="1" ht="24">
      <c r="A371" s="21">
        <v>333</v>
      </c>
      <c r="B371" s="56" t="s">
        <v>354</v>
      </c>
      <c r="C371" s="24">
        <v>1958</v>
      </c>
      <c r="D371" s="24">
        <v>35</v>
      </c>
      <c r="E371" s="26">
        <v>584.7</v>
      </c>
      <c r="F371" s="22">
        <v>20</v>
      </c>
      <c r="G371" s="24">
        <v>20</v>
      </c>
      <c r="H371" s="24">
        <v>36</v>
      </c>
      <c r="I371" s="26">
        <v>584.7</v>
      </c>
      <c r="J371" s="34">
        <f t="shared" si="11"/>
        <v>20464.5</v>
      </c>
    </row>
    <row r="372" spans="1:10" s="7" customFormat="1" ht="24">
      <c r="A372" s="21">
        <v>334</v>
      </c>
      <c r="B372" s="56" t="s">
        <v>377</v>
      </c>
      <c r="C372" s="21">
        <v>1958</v>
      </c>
      <c r="D372" s="21">
        <v>33</v>
      </c>
      <c r="E372" s="25">
        <v>418</v>
      </c>
      <c r="F372" s="22">
        <v>8</v>
      </c>
      <c r="G372" s="24">
        <v>10</v>
      </c>
      <c r="H372" s="24">
        <v>24</v>
      </c>
      <c r="I372" s="25">
        <v>418</v>
      </c>
      <c r="J372" s="34">
        <f t="shared" si="11"/>
        <v>14630</v>
      </c>
    </row>
    <row r="373" spans="1:10" s="7" customFormat="1" ht="24">
      <c r="A373" s="21">
        <v>335</v>
      </c>
      <c r="B373" s="53" t="s">
        <v>355</v>
      </c>
      <c r="C373" s="24">
        <v>1959</v>
      </c>
      <c r="D373" s="24">
        <v>62</v>
      </c>
      <c r="E373" s="26">
        <v>592.9</v>
      </c>
      <c r="F373" s="22">
        <v>17</v>
      </c>
      <c r="G373" s="24">
        <v>17</v>
      </c>
      <c r="H373" s="24">
        <v>31</v>
      </c>
      <c r="I373" s="26">
        <v>592.9</v>
      </c>
      <c r="J373" s="34">
        <f t="shared" si="11"/>
        <v>20751.5</v>
      </c>
    </row>
    <row r="374" spans="1:10" s="7" customFormat="1" ht="24">
      <c r="A374" s="21">
        <v>336</v>
      </c>
      <c r="B374" s="56" t="s">
        <v>356</v>
      </c>
      <c r="C374" s="24">
        <v>1959</v>
      </c>
      <c r="D374" s="24">
        <v>58</v>
      </c>
      <c r="E374" s="26">
        <v>931.2</v>
      </c>
      <c r="F374" s="22">
        <v>16</v>
      </c>
      <c r="G374" s="24">
        <v>19</v>
      </c>
      <c r="H374" s="24">
        <v>54</v>
      </c>
      <c r="I374" s="26">
        <v>931.2</v>
      </c>
      <c r="J374" s="34">
        <f t="shared" si="11"/>
        <v>32592</v>
      </c>
    </row>
    <row r="375" spans="1:10" s="7" customFormat="1" ht="24">
      <c r="A375" s="21">
        <v>337</v>
      </c>
      <c r="B375" s="54" t="s">
        <v>357</v>
      </c>
      <c r="C375" s="21">
        <v>1959</v>
      </c>
      <c r="D375" s="21">
        <v>58</v>
      </c>
      <c r="E375" s="25">
        <v>428.2</v>
      </c>
      <c r="F375" s="22">
        <v>8</v>
      </c>
      <c r="G375" s="24">
        <v>13</v>
      </c>
      <c r="H375" s="24">
        <v>21</v>
      </c>
      <c r="I375" s="25">
        <v>428.2</v>
      </c>
      <c r="J375" s="34">
        <f aca="true" t="shared" si="12" ref="J375:J396">(I375*35)</f>
        <v>14987</v>
      </c>
    </row>
    <row r="376" spans="1:10" s="7" customFormat="1" ht="24">
      <c r="A376" s="21">
        <v>338</v>
      </c>
      <c r="B376" s="53" t="s">
        <v>358</v>
      </c>
      <c r="C376" s="24">
        <v>1959</v>
      </c>
      <c r="D376" s="24">
        <v>55</v>
      </c>
      <c r="E376" s="26">
        <v>581.3</v>
      </c>
      <c r="F376" s="22">
        <v>8</v>
      </c>
      <c r="G376" s="24">
        <v>12</v>
      </c>
      <c r="H376" s="24">
        <v>21</v>
      </c>
      <c r="I376" s="26">
        <v>581.3</v>
      </c>
      <c r="J376" s="34">
        <f t="shared" si="12"/>
        <v>20345.5</v>
      </c>
    </row>
    <row r="377" spans="1:10" s="7" customFormat="1" ht="24">
      <c r="A377" s="21">
        <v>339</v>
      </c>
      <c r="B377" s="53" t="s">
        <v>359</v>
      </c>
      <c r="C377" s="24">
        <v>1959</v>
      </c>
      <c r="D377" s="24">
        <v>54</v>
      </c>
      <c r="E377" s="21">
        <v>661.3</v>
      </c>
      <c r="F377" s="22">
        <v>22</v>
      </c>
      <c r="G377" s="24">
        <v>25</v>
      </c>
      <c r="H377" s="24">
        <v>35</v>
      </c>
      <c r="I377" s="21">
        <v>661.3</v>
      </c>
      <c r="J377" s="34">
        <f t="shared" si="12"/>
        <v>23145.5</v>
      </c>
    </row>
    <row r="378" spans="1:10" s="7" customFormat="1" ht="24">
      <c r="A378" s="21">
        <v>340</v>
      </c>
      <c r="B378" s="56" t="s">
        <v>360</v>
      </c>
      <c r="C378" s="29">
        <v>1959</v>
      </c>
      <c r="D378" s="29">
        <v>53</v>
      </c>
      <c r="E378" s="29">
        <v>498.7</v>
      </c>
      <c r="F378" s="22">
        <v>12</v>
      </c>
      <c r="G378" s="29">
        <v>16</v>
      </c>
      <c r="H378" s="29">
        <v>37</v>
      </c>
      <c r="I378" s="29">
        <v>498.7</v>
      </c>
      <c r="J378" s="34">
        <f t="shared" si="12"/>
        <v>17454.5</v>
      </c>
    </row>
    <row r="379" spans="1:10" s="7" customFormat="1" ht="24">
      <c r="A379" s="21">
        <v>341</v>
      </c>
      <c r="B379" s="56" t="s">
        <v>361</v>
      </c>
      <c r="C379" s="21">
        <v>1959</v>
      </c>
      <c r="D379" s="21">
        <v>53</v>
      </c>
      <c r="E379" s="25">
        <v>641.4</v>
      </c>
      <c r="F379" s="22">
        <v>8</v>
      </c>
      <c r="G379" s="24">
        <v>12</v>
      </c>
      <c r="H379" s="24">
        <v>25</v>
      </c>
      <c r="I379" s="25">
        <v>641.4</v>
      </c>
      <c r="J379" s="34">
        <f t="shared" si="12"/>
        <v>22449</v>
      </c>
    </row>
    <row r="380" spans="1:10" s="7" customFormat="1" ht="24">
      <c r="A380" s="21">
        <v>342</v>
      </c>
      <c r="B380" s="56" t="s">
        <v>362</v>
      </c>
      <c r="C380" s="24">
        <v>1959</v>
      </c>
      <c r="D380" s="24">
        <v>53</v>
      </c>
      <c r="E380" s="26">
        <v>506.8</v>
      </c>
      <c r="F380" s="22">
        <v>16</v>
      </c>
      <c r="G380" s="24">
        <v>16</v>
      </c>
      <c r="H380" s="24">
        <v>31</v>
      </c>
      <c r="I380" s="26">
        <v>506.8</v>
      </c>
      <c r="J380" s="34">
        <f t="shared" si="12"/>
        <v>17738</v>
      </c>
    </row>
    <row r="381" spans="1:10" s="7" customFormat="1" ht="24">
      <c r="A381" s="21">
        <v>343</v>
      </c>
      <c r="B381" s="56" t="s">
        <v>363</v>
      </c>
      <c r="C381" s="21">
        <v>1959</v>
      </c>
      <c r="D381" s="21">
        <v>47</v>
      </c>
      <c r="E381" s="25">
        <v>493.5</v>
      </c>
      <c r="F381" s="22">
        <v>8</v>
      </c>
      <c r="G381" s="24">
        <v>11</v>
      </c>
      <c r="H381" s="24">
        <v>28</v>
      </c>
      <c r="I381" s="25">
        <v>493.5</v>
      </c>
      <c r="J381" s="34">
        <f t="shared" si="12"/>
        <v>17272.5</v>
      </c>
    </row>
    <row r="382" spans="1:10" s="7" customFormat="1" ht="24">
      <c r="A382" s="21">
        <v>344</v>
      </c>
      <c r="B382" s="53" t="s">
        <v>364</v>
      </c>
      <c r="C382" s="24">
        <v>1959</v>
      </c>
      <c r="D382" s="24">
        <v>43</v>
      </c>
      <c r="E382" s="26">
        <v>425.2</v>
      </c>
      <c r="F382" s="22">
        <v>8</v>
      </c>
      <c r="G382" s="24">
        <v>8</v>
      </c>
      <c r="H382" s="24">
        <v>24</v>
      </c>
      <c r="I382" s="26">
        <v>425.2</v>
      </c>
      <c r="J382" s="34">
        <f t="shared" si="12"/>
        <v>14882</v>
      </c>
    </row>
    <row r="383" spans="1:10" s="7" customFormat="1" ht="24">
      <c r="A383" s="21">
        <v>345</v>
      </c>
      <c r="B383" s="56" t="s">
        <v>365</v>
      </c>
      <c r="C383" s="21">
        <v>1959</v>
      </c>
      <c r="D383" s="21">
        <v>31</v>
      </c>
      <c r="E383" s="25">
        <v>490.1</v>
      </c>
      <c r="F383" s="22">
        <v>8</v>
      </c>
      <c r="G383" s="24">
        <v>17</v>
      </c>
      <c r="H383" s="24">
        <v>34</v>
      </c>
      <c r="I383" s="25">
        <v>490.1</v>
      </c>
      <c r="J383" s="34">
        <f t="shared" si="12"/>
        <v>17153.5</v>
      </c>
    </row>
    <row r="384" spans="1:10" s="7" customFormat="1" ht="24">
      <c r="A384" s="21">
        <v>346</v>
      </c>
      <c r="B384" s="56" t="s">
        <v>366</v>
      </c>
      <c r="C384" s="24">
        <v>1960</v>
      </c>
      <c r="D384" s="24">
        <v>70</v>
      </c>
      <c r="E384" s="30">
        <v>422.1</v>
      </c>
      <c r="F384" s="22">
        <v>8</v>
      </c>
      <c r="G384" s="24">
        <v>11</v>
      </c>
      <c r="H384" s="24">
        <v>26</v>
      </c>
      <c r="I384" s="30">
        <v>422.1</v>
      </c>
      <c r="J384" s="34">
        <f t="shared" si="12"/>
        <v>14773.5</v>
      </c>
    </row>
    <row r="385" spans="1:10" s="7" customFormat="1" ht="24">
      <c r="A385" s="21">
        <v>347</v>
      </c>
      <c r="B385" s="56" t="s">
        <v>367</v>
      </c>
      <c r="C385" s="24">
        <v>1960</v>
      </c>
      <c r="D385" s="24">
        <v>65</v>
      </c>
      <c r="E385" s="26">
        <v>423.7</v>
      </c>
      <c r="F385" s="22">
        <v>8</v>
      </c>
      <c r="G385" s="24">
        <v>11</v>
      </c>
      <c r="H385" s="24">
        <v>25</v>
      </c>
      <c r="I385" s="26">
        <v>423.7</v>
      </c>
      <c r="J385" s="34">
        <f t="shared" si="12"/>
        <v>14829.5</v>
      </c>
    </row>
    <row r="386" spans="1:10" s="7" customFormat="1" ht="24">
      <c r="A386" s="21">
        <v>348</v>
      </c>
      <c r="B386" s="56" t="s">
        <v>368</v>
      </c>
      <c r="C386" s="24">
        <v>1960</v>
      </c>
      <c r="D386" s="24">
        <v>64</v>
      </c>
      <c r="E386" s="26">
        <v>423.9</v>
      </c>
      <c r="F386" s="22">
        <v>8</v>
      </c>
      <c r="G386" s="24">
        <v>10</v>
      </c>
      <c r="H386" s="24">
        <v>23</v>
      </c>
      <c r="I386" s="26">
        <v>423.9</v>
      </c>
      <c r="J386" s="34">
        <f t="shared" si="12"/>
        <v>14836.5</v>
      </c>
    </row>
    <row r="387" spans="1:10" ht="24">
      <c r="A387" s="21">
        <v>349</v>
      </c>
      <c r="B387" s="56" t="s">
        <v>369</v>
      </c>
      <c r="C387" s="24">
        <v>1960</v>
      </c>
      <c r="D387" s="24">
        <v>62</v>
      </c>
      <c r="E387" s="26">
        <v>631.8</v>
      </c>
      <c r="F387" s="22">
        <v>12</v>
      </c>
      <c r="G387" s="24">
        <v>15</v>
      </c>
      <c r="H387" s="24">
        <v>43</v>
      </c>
      <c r="I387" s="26">
        <v>631.8</v>
      </c>
      <c r="J387" s="34">
        <f t="shared" si="12"/>
        <v>22113</v>
      </c>
    </row>
    <row r="388" spans="1:10" ht="24">
      <c r="A388" s="21">
        <v>350</v>
      </c>
      <c r="B388" s="56" t="s">
        <v>370</v>
      </c>
      <c r="C388" s="24">
        <v>1960</v>
      </c>
      <c r="D388" s="24">
        <v>60</v>
      </c>
      <c r="E388" s="24">
        <v>493.6</v>
      </c>
      <c r="F388" s="22">
        <v>16</v>
      </c>
      <c r="G388" s="24">
        <v>7</v>
      </c>
      <c r="H388" s="24">
        <v>27</v>
      </c>
      <c r="I388" s="24">
        <v>493.6</v>
      </c>
      <c r="J388" s="34">
        <f t="shared" si="12"/>
        <v>17276</v>
      </c>
    </row>
    <row r="389" spans="1:10" ht="24">
      <c r="A389" s="21">
        <v>351</v>
      </c>
      <c r="B389" s="53" t="s">
        <v>378</v>
      </c>
      <c r="C389" s="21">
        <v>1960</v>
      </c>
      <c r="D389" s="21">
        <v>58</v>
      </c>
      <c r="E389" s="25">
        <v>511.4</v>
      </c>
      <c r="F389" s="22">
        <v>16</v>
      </c>
      <c r="G389" s="24">
        <v>16</v>
      </c>
      <c r="H389" s="24">
        <v>35</v>
      </c>
      <c r="I389" s="25">
        <v>511.4</v>
      </c>
      <c r="J389" s="34">
        <f t="shared" si="12"/>
        <v>17899</v>
      </c>
    </row>
    <row r="390" spans="1:10" ht="24">
      <c r="A390" s="21">
        <v>352</v>
      </c>
      <c r="B390" s="53" t="s">
        <v>371</v>
      </c>
      <c r="C390" s="24">
        <v>1960</v>
      </c>
      <c r="D390" s="24">
        <v>54</v>
      </c>
      <c r="E390" s="26">
        <v>489</v>
      </c>
      <c r="F390" s="22">
        <v>16</v>
      </c>
      <c r="G390" s="24">
        <v>16</v>
      </c>
      <c r="H390" s="24">
        <v>27</v>
      </c>
      <c r="I390" s="26">
        <v>489</v>
      </c>
      <c r="J390" s="34">
        <f t="shared" si="12"/>
        <v>17115</v>
      </c>
    </row>
    <row r="391" spans="1:10" ht="24">
      <c r="A391" s="21">
        <v>353</v>
      </c>
      <c r="B391" s="56" t="s">
        <v>372</v>
      </c>
      <c r="C391" s="24">
        <v>1960</v>
      </c>
      <c r="D391" s="24">
        <v>46</v>
      </c>
      <c r="E391" s="26">
        <v>482.5</v>
      </c>
      <c r="F391" s="22">
        <v>16</v>
      </c>
      <c r="G391" s="24">
        <v>16</v>
      </c>
      <c r="H391" s="24">
        <v>25</v>
      </c>
      <c r="I391" s="26">
        <v>482.5</v>
      </c>
      <c r="J391" s="34">
        <f t="shared" si="12"/>
        <v>16887.5</v>
      </c>
    </row>
    <row r="392" spans="1:10" ht="24">
      <c r="A392" s="21">
        <v>354</v>
      </c>
      <c r="B392" s="56" t="s">
        <v>373</v>
      </c>
      <c r="C392" s="24">
        <v>1960</v>
      </c>
      <c r="D392" s="24">
        <v>45</v>
      </c>
      <c r="E392" s="26">
        <v>409.8</v>
      </c>
      <c r="F392" s="22">
        <v>8</v>
      </c>
      <c r="G392" s="24">
        <v>8</v>
      </c>
      <c r="H392" s="24">
        <v>35</v>
      </c>
      <c r="I392" s="26">
        <v>409.8</v>
      </c>
      <c r="J392" s="34">
        <f t="shared" si="12"/>
        <v>14343</v>
      </c>
    </row>
    <row r="393" spans="1:10" ht="24">
      <c r="A393" s="21">
        <v>355</v>
      </c>
      <c r="B393" s="53" t="s">
        <v>374</v>
      </c>
      <c r="C393" s="24">
        <v>1961</v>
      </c>
      <c r="D393" s="24">
        <v>57</v>
      </c>
      <c r="E393" s="26">
        <v>607.7</v>
      </c>
      <c r="F393" s="22">
        <v>20</v>
      </c>
      <c r="G393" s="24">
        <v>17</v>
      </c>
      <c r="H393" s="24">
        <v>43</v>
      </c>
      <c r="I393" s="26">
        <v>607.7</v>
      </c>
      <c r="J393" s="34">
        <f t="shared" si="12"/>
        <v>21269.5</v>
      </c>
    </row>
    <row r="394" spans="1:10" s="15" customFormat="1" ht="24">
      <c r="A394" s="21">
        <v>356</v>
      </c>
      <c r="B394" s="56" t="s">
        <v>375</v>
      </c>
      <c r="C394" s="24">
        <v>1961</v>
      </c>
      <c r="D394" s="24">
        <v>51</v>
      </c>
      <c r="E394" s="26">
        <v>422.6</v>
      </c>
      <c r="F394" s="22">
        <v>8</v>
      </c>
      <c r="G394" s="24">
        <v>11</v>
      </c>
      <c r="H394" s="24">
        <v>24</v>
      </c>
      <c r="I394" s="26">
        <v>422.6</v>
      </c>
      <c r="J394" s="34">
        <f t="shared" si="12"/>
        <v>14791</v>
      </c>
    </row>
    <row r="395" spans="1:10" ht="24">
      <c r="A395" s="21">
        <v>357</v>
      </c>
      <c r="B395" s="53" t="s">
        <v>376</v>
      </c>
      <c r="C395" s="21">
        <v>1961</v>
      </c>
      <c r="D395" s="24">
        <v>45</v>
      </c>
      <c r="E395" s="25">
        <v>840.4</v>
      </c>
      <c r="F395" s="22">
        <v>21</v>
      </c>
      <c r="G395" s="24">
        <v>23</v>
      </c>
      <c r="H395" s="24">
        <v>55</v>
      </c>
      <c r="I395" s="25">
        <v>840.4</v>
      </c>
      <c r="J395" s="34">
        <f t="shared" si="12"/>
        <v>29414</v>
      </c>
    </row>
    <row r="396" spans="1:10" s="5" customFormat="1" ht="24">
      <c r="A396" s="21">
        <v>358</v>
      </c>
      <c r="B396" s="53" t="s">
        <v>37</v>
      </c>
      <c r="C396" s="24">
        <v>1964</v>
      </c>
      <c r="D396" s="24">
        <v>40</v>
      </c>
      <c r="E396" s="24">
        <v>327.3</v>
      </c>
      <c r="F396" s="22">
        <v>8</v>
      </c>
      <c r="G396" s="24">
        <v>1</v>
      </c>
      <c r="H396" s="24">
        <v>1</v>
      </c>
      <c r="I396" s="24">
        <v>327.3</v>
      </c>
      <c r="J396" s="34">
        <f t="shared" si="12"/>
        <v>11455.5</v>
      </c>
    </row>
    <row r="397" spans="1:10" s="5" customFormat="1" ht="13.5" customHeight="1">
      <c r="A397" s="78" t="s">
        <v>2</v>
      </c>
      <c r="B397" s="79"/>
      <c r="C397" s="79"/>
      <c r="D397" s="80"/>
      <c r="E397" s="58">
        <f aca="true" t="shared" si="13" ref="E397:J397">SUM(,E302:E396)</f>
        <v>42278.70000000001</v>
      </c>
      <c r="F397" s="68">
        <f t="shared" si="13"/>
        <v>904</v>
      </c>
      <c r="G397" s="68">
        <f t="shared" si="13"/>
        <v>1106</v>
      </c>
      <c r="H397" s="68">
        <f t="shared" si="13"/>
        <v>2370</v>
      </c>
      <c r="I397" s="58">
        <f t="shared" si="13"/>
        <v>42278.70000000001</v>
      </c>
      <c r="J397" s="58">
        <f t="shared" si="13"/>
        <v>1479754.5</v>
      </c>
    </row>
    <row r="398" spans="1:10" ht="14.25">
      <c r="A398" s="78" t="s">
        <v>18</v>
      </c>
      <c r="B398" s="79"/>
      <c r="C398" s="79"/>
      <c r="D398" s="80"/>
      <c r="E398" s="58">
        <f aca="true" t="shared" si="14" ref="E398:J398">SUM(E7:E11,E14:E92,E95:E184,E185:E299,E302:E396,)</f>
        <v>170099.2</v>
      </c>
      <c r="F398" s="68">
        <f t="shared" si="14"/>
        <v>3093</v>
      </c>
      <c r="G398" s="68">
        <f t="shared" si="14"/>
        <v>4530</v>
      </c>
      <c r="H398" s="68">
        <f t="shared" si="14"/>
        <v>9852</v>
      </c>
      <c r="I398" s="58">
        <f t="shared" si="14"/>
        <v>170099.2</v>
      </c>
      <c r="J398" s="58">
        <f t="shared" si="14"/>
        <v>5953472</v>
      </c>
    </row>
    <row r="399" spans="2:10" ht="14.25">
      <c r="B399" s="1"/>
      <c r="J399"/>
    </row>
    <row r="400" spans="2:10" ht="14.25">
      <c r="B400" s="4"/>
      <c r="J400"/>
    </row>
    <row r="403" spans="2:10" ht="15">
      <c r="B403" s="2"/>
      <c r="C403" s="10"/>
      <c r="D403" s="10"/>
      <c r="E403" s="11"/>
      <c r="F403" s="11"/>
      <c r="G403" s="11"/>
      <c r="H403" s="11"/>
      <c r="I403" s="11"/>
      <c r="J403"/>
    </row>
    <row r="404" spans="2:10" ht="15">
      <c r="B404" s="2"/>
      <c r="C404" s="10"/>
      <c r="D404" s="10"/>
      <c r="E404" s="11"/>
      <c r="J404"/>
    </row>
    <row r="405" spans="2:10" ht="14.25">
      <c r="B405" s="3"/>
      <c r="J405"/>
    </row>
    <row r="406" spans="2:10" ht="14.25">
      <c r="B406" s="4"/>
      <c r="J406"/>
    </row>
    <row r="407" spans="2:10" ht="14.25">
      <c r="B407" s="4"/>
      <c r="J407"/>
    </row>
    <row r="408" spans="2:10" ht="14.25">
      <c r="B408" s="4"/>
      <c r="J408"/>
    </row>
    <row r="409" spans="2:10" ht="14.25">
      <c r="B409" s="1"/>
      <c r="J409"/>
    </row>
    <row r="410" spans="2:10" ht="14.25">
      <c r="B410" s="1"/>
      <c r="J410"/>
    </row>
    <row r="411" spans="2:10" ht="14.25">
      <c r="B411" s="4"/>
      <c r="J411"/>
    </row>
    <row r="412" spans="4:10" ht="14.25">
      <c r="D412" s="12"/>
      <c r="J412"/>
    </row>
  </sheetData>
  <sheetProtection/>
  <mergeCells count="74">
    <mergeCell ref="G289:H289"/>
    <mergeCell ref="I289:I290"/>
    <mergeCell ref="J289:J290"/>
    <mergeCell ref="A326:A327"/>
    <mergeCell ref="B326:B327"/>
    <mergeCell ref="C326:F326"/>
    <mergeCell ref="G326:H326"/>
    <mergeCell ref="I326:I327"/>
    <mergeCell ref="J326:J327"/>
    <mergeCell ref="J109:J110"/>
    <mergeCell ref="A145:A146"/>
    <mergeCell ref="B145:B146"/>
    <mergeCell ref="C145:F145"/>
    <mergeCell ref="G145:H145"/>
    <mergeCell ref="I145:I146"/>
    <mergeCell ref="J145:J146"/>
    <mergeCell ref="G109:H109"/>
    <mergeCell ref="I109:I110"/>
    <mergeCell ref="E1:J1"/>
    <mergeCell ref="A398:D398"/>
    <mergeCell ref="A72:A73"/>
    <mergeCell ref="B72:B73"/>
    <mergeCell ref="C72:F72"/>
    <mergeCell ref="G72:H72"/>
    <mergeCell ref="I72:I73"/>
    <mergeCell ref="J72:J73"/>
    <mergeCell ref="A109:A110"/>
    <mergeCell ref="B109:B110"/>
    <mergeCell ref="A180:D180"/>
    <mergeCell ref="A300:D300"/>
    <mergeCell ref="A397:D397"/>
    <mergeCell ref="C109:F109"/>
    <mergeCell ref="A182:A183"/>
    <mergeCell ref="B182:B183"/>
    <mergeCell ref="C182:F182"/>
    <mergeCell ref="A362:A363"/>
    <mergeCell ref="B362:B363"/>
    <mergeCell ref="G36:H36"/>
    <mergeCell ref="C36:F36"/>
    <mergeCell ref="B36:B37"/>
    <mergeCell ref="A36:A37"/>
    <mergeCell ref="A93:D93"/>
    <mergeCell ref="B4:B5"/>
    <mergeCell ref="A12:D12"/>
    <mergeCell ref="I253:I254"/>
    <mergeCell ref="J253:J254"/>
    <mergeCell ref="A2:J2"/>
    <mergeCell ref="G4:H4"/>
    <mergeCell ref="J36:J37"/>
    <mergeCell ref="A4:A5"/>
    <mergeCell ref="J4:J5"/>
    <mergeCell ref="I4:I5"/>
    <mergeCell ref="C4:F4"/>
    <mergeCell ref="I36:I37"/>
    <mergeCell ref="A289:A290"/>
    <mergeCell ref="B289:B290"/>
    <mergeCell ref="C289:F289"/>
    <mergeCell ref="G182:H182"/>
    <mergeCell ref="I182:I183"/>
    <mergeCell ref="J182:J183"/>
    <mergeCell ref="A253:A254"/>
    <mergeCell ref="B253:B254"/>
    <mergeCell ref="C253:F253"/>
    <mergeCell ref="G253:H253"/>
    <mergeCell ref="J362:J363"/>
    <mergeCell ref="A217:A218"/>
    <mergeCell ref="B217:B218"/>
    <mergeCell ref="C217:F217"/>
    <mergeCell ref="G217:H217"/>
    <mergeCell ref="I217:I218"/>
    <mergeCell ref="J217:J218"/>
    <mergeCell ref="C362:F362"/>
    <mergeCell ref="G362:H362"/>
    <mergeCell ref="I362:I363"/>
  </mergeCells>
  <printOptions horizontalCentered="1"/>
  <pageMargins left="0.984251968503937" right="0.5905511811023623" top="0.7874015748031497" bottom="0.7874015748031497" header="0.3937007874015748" footer="0"/>
  <pageSetup fitToHeight="21" fitToWidth="1" horizontalDpi="300" verticalDpi="300" orientation="portrait" paperSize="9" scale="87" r:id="rId1"/>
  <ignoredErrors>
    <ignoredError sqref="E12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Архипова</cp:lastModifiedBy>
  <cp:lastPrinted>2011-10-07T05:31:19Z</cp:lastPrinted>
  <dcterms:created xsi:type="dcterms:W3CDTF">2000-01-21T09:40:05Z</dcterms:created>
  <dcterms:modified xsi:type="dcterms:W3CDTF">2011-10-07T10:11:18Z</dcterms:modified>
  <cp:category/>
  <cp:version/>
  <cp:contentType/>
  <cp:contentStatus/>
</cp:coreProperties>
</file>