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75" windowWidth="11355" windowHeight="7935"/>
  </bookViews>
  <sheets>
    <sheet name="Главе" sheetId="2" r:id="rId1"/>
  </sheets>
  <definedNames>
    <definedName name="_xlnm.Print_Area" localSheetId="0">Главе!$A$1:$X$31</definedName>
  </definedNames>
  <calcPr calcId="125725"/>
</workbook>
</file>

<file path=xl/calcChain.xml><?xml version="1.0" encoding="utf-8"?>
<calcChain xmlns="http://schemas.openxmlformats.org/spreadsheetml/2006/main">
  <c r="L25" i="2"/>
  <c r="L21"/>
  <c r="L20"/>
  <c r="O21"/>
  <c r="R21" s="1"/>
  <c r="O25"/>
  <c r="U25" s="1"/>
  <c r="R23"/>
  <c r="R22"/>
  <c r="R28"/>
  <c r="R27"/>
  <c r="U27"/>
  <c r="U22"/>
  <c r="U28"/>
  <c r="U26"/>
  <c r="R26"/>
  <c r="U24"/>
  <c r="R24"/>
  <c r="R25" l="1"/>
  <c r="U21"/>
  <c r="O20"/>
  <c r="U20" l="1"/>
  <c r="R20"/>
</calcChain>
</file>

<file path=xl/comments1.xml><?xml version="1.0" encoding="utf-8"?>
<comments xmlns="http://schemas.openxmlformats.org/spreadsheetml/2006/main">
  <authors>
    <author>Силаева ОВ</author>
  </authors>
  <commentList>
    <comment ref="R18" authorId="0">
      <text>
        <r>
          <rPr>
            <b/>
            <sz val="8"/>
            <color indexed="81"/>
            <rFont val="Tahoma"/>
            <family val="2"/>
            <charset val="204"/>
          </rPr>
          <t>гр.4 - гр.3</t>
        </r>
      </text>
    </comment>
    <comment ref="U18" authorId="0">
      <text>
        <r>
          <rPr>
            <b/>
            <sz val="8"/>
            <color indexed="81"/>
            <rFont val="Tahoma"/>
            <family val="2"/>
            <charset val="204"/>
          </rPr>
          <t>гр.4/гр.3</t>
        </r>
      </text>
    </comment>
  </commentList>
</comments>
</file>

<file path=xl/sharedStrings.xml><?xml version="1.0" encoding="utf-8"?>
<sst xmlns="http://schemas.openxmlformats.org/spreadsheetml/2006/main" count="35" uniqueCount="32">
  <si>
    <t>Информация</t>
  </si>
  <si>
    <t>№ п/п</t>
  </si>
  <si>
    <t>сумма (+,-) (тыс.руб.)</t>
  </si>
  <si>
    <t>в процентах</t>
  </si>
  <si>
    <t>1.</t>
  </si>
  <si>
    <t>Недоимка</t>
  </si>
  <si>
    <t>Отсроченные (рассроченные) платежи</t>
  </si>
  <si>
    <t>2.</t>
  </si>
  <si>
    <t>2.1.</t>
  </si>
  <si>
    <t>2.2.</t>
  </si>
  <si>
    <t>2.3.</t>
  </si>
  <si>
    <t>Сумма задолженности</t>
  </si>
  <si>
    <t>отклонение</t>
  </si>
  <si>
    <t>о дебиторской задолженности</t>
  </si>
  <si>
    <t>перед бюджетом муниципального образования город Мурманск</t>
  </si>
  <si>
    <t>Возможная к взысканию дебиторская задолженность по доходам - всего, в том числе:</t>
  </si>
  <si>
    <t>3.</t>
  </si>
  <si>
    <t>3.1.</t>
  </si>
  <si>
    <t>3.2.</t>
  </si>
  <si>
    <t>3.3.</t>
  </si>
  <si>
    <t>Пени (налоговые санкции)</t>
  </si>
  <si>
    <t>Вид дохода</t>
  </si>
  <si>
    <t>Возможная к взысканию дебиторская задолженность по местным налогам и сборам - всего, в том числе:</t>
  </si>
  <si>
    <t>Возможная к взысканию дебиторская задолженность по неналоговым доходам - всего, в том числе:</t>
  </si>
  <si>
    <t>к Порядку проведения мониторинга</t>
  </si>
  <si>
    <t>дебиторской задолженности перед</t>
  </si>
  <si>
    <t>бюджетом муниципального образования</t>
  </si>
  <si>
    <t>город Мурманск</t>
  </si>
  <si>
    <t>Приложение № 4</t>
  </si>
  <si>
    <t>на 01.01.2018 (тыс.руб.)</t>
  </si>
  <si>
    <t>по состоянию на 01 января 2019 года</t>
  </si>
  <si>
    <t>на 01.01.2019 (тыс.руб.)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</si>
</sst>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8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164" fontId="1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0" borderId="1" xfId="0" applyFont="1" applyBorder="1" applyAlignment="1">
      <alignment horizontal="left" wrapText="1"/>
    </xf>
    <xf numFmtId="164" fontId="3" fillId="2" borderId="2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1" fontId="1" fillId="2" borderId="0" xfId="0" applyNumberFormat="1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165" fontId="3" fillId="2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F37"/>
  <sheetViews>
    <sheetView tabSelected="1" topLeftCell="A13" workbookViewId="0">
      <selection activeCell="A29" sqref="A29:XFD29"/>
    </sheetView>
  </sheetViews>
  <sheetFormatPr defaultRowHeight="15.75"/>
  <cols>
    <col min="1" max="1" width="3.7109375" style="1" customWidth="1"/>
    <col min="2" max="2" width="3" style="1" customWidth="1"/>
    <col min="3" max="10" width="3.7109375" style="1" customWidth="1"/>
    <col min="11" max="11" width="10.5703125" style="1" customWidth="1"/>
    <col min="12" max="13" width="3.7109375" style="1" customWidth="1"/>
    <col min="14" max="14" width="4.5703125" style="1" customWidth="1"/>
    <col min="15" max="17" width="4.28515625" style="1" customWidth="1"/>
    <col min="18" max="18" width="3.5703125" style="1" customWidth="1"/>
    <col min="19" max="19" width="3.7109375" style="1" customWidth="1"/>
    <col min="20" max="20" width="4.28515625" style="1" customWidth="1"/>
    <col min="21" max="21" width="3.7109375" style="1" customWidth="1"/>
    <col min="22" max="22" width="5.140625" style="1" customWidth="1"/>
    <col min="23" max="23" width="0.85546875" hidden="1" customWidth="1"/>
    <col min="24" max="24" width="2.28515625" customWidth="1"/>
  </cols>
  <sheetData>
    <row r="1" spans="1:24">
      <c r="M1" s="10" t="s">
        <v>28</v>
      </c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>
      <c r="M2" s="12" t="s">
        <v>24</v>
      </c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>
      <c r="M3" s="12" t="s">
        <v>25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>
      <c r="M4" s="12" t="s">
        <v>26</v>
      </c>
      <c r="N4" s="12"/>
      <c r="O4" s="12"/>
      <c r="P4" s="12"/>
      <c r="Q4" s="12"/>
      <c r="R4" s="12"/>
      <c r="S4" s="12"/>
      <c r="T4" s="12"/>
      <c r="U4" s="12"/>
      <c r="V4" s="12"/>
      <c r="W4" s="12"/>
      <c r="X4" s="13"/>
    </row>
    <row r="5" spans="1:24">
      <c r="M5" s="12" t="s">
        <v>27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3"/>
    </row>
    <row r="6" spans="1:24">
      <c r="N6" s="6"/>
      <c r="O6" s="6"/>
      <c r="P6" s="6"/>
      <c r="Q6" s="6"/>
      <c r="R6" s="6"/>
      <c r="S6" s="6"/>
      <c r="T6" s="6"/>
      <c r="U6" s="6"/>
      <c r="V6" s="6"/>
      <c r="W6" s="6"/>
    </row>
    <row r="7" spans="1:24">
      <c r="N7" s="6"/>
      <c r="O7" s="6"/>
      <c r="P7" s="6"/>
      <c r="Q7" s="6"/>
      <c r="R7" s="6"/>
      <c r="S7" s="6"/>
      <c r="T7" s="6"/>
      <c r="U7" s="6"/>
      <c r="V7" s="6"/>
      <c r="W7" s="6"/>
    </row>
    <row r="9" spans="1:24">
      <c r="A9" s="33" t="s">
        <v>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>
      <c r="A10" s="33" t="s">
        <v>13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4">
      <c r="A11" s="33" t="s">
        <v>14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</row>
    <row r="12" spans="1:24">
      <c r="A12" s="33" t="s">
        <v>30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</row>
    <row r="13" spans="1:24">
      <c r="A13" s="2"/>
      <c r="B13" s="2"/>
      <c r="C13" s="2"/>
      <c r="D13" s="2"/>
      <c r="E13" s="2"/>
      <c r="F13" s="2"/>
      <c r="G13" s="2"/>
      <c r="H13" s="2"/>
      <c r="I13" s="2"/>
      <c r="J13" s="35"/>
      <c r="K13" s="35"/>
      <c r="L13" s="35"/>
      <c r="M13" s="35"/>
      <c r="N13" s="35"/>
      <c r="O13" s="35"/>
      <c r="P13" s="35"/>
      <c r="Q13" s="3"/>
      <c r="R13" s="3"/>
      <c r="S13" s="3"/>
      <c r="T13" s="3"/>
      <c r="U13" s="3"/>
      <c r="V13" s="3"/>
      <c r="W13" s="3"/>
      <c r="X13" s="4"/>
    </row>
    <row r="14" spans="1:24">
      <c r="A14" s="2"/>
      <c r="B14" s="2"/>
      <c r="C14" s="2"/>
      <c r="D14" s="2"/>
      <c r="E14" s="2"/>
      <c r="F14" s="2"/>
      <c r="G14" s="2"/>
      <c r="H14" s="2"/>
      <c r="I14" s="2"/>
      <c r="J14" s="5"/>
      <c r="K14" s="5"/>
      <c r="L14" s="5"/>
      <c r="M14" s="5"/>
      <c r="N14" s="5"/>
      <c r="O14" s="5"/>
      <c r="P14" s="5"/>
      <c r="Q14" s="3"/>
      <c r="R14" s="3"/>
      <c r="S14" s="3"/>
      <c r="T14" s="3"/>
      <c r="U14" s="3"/>
      <c r="V14" s="3"/>
      <c r="W14" s="3"/>
      <c r="X14" s="4"/>
    </row>
    <row r="16" spans="1:24">
      <c r="A16" s="20" t="s">
        <v>1</v>
      </c>
      <c r="B16" s="20"/>
      <c r="C16" s="20" t="s">
        <v>21</v>
      </c>
      <c r="D16" s="20"/>
      <c r="E16" s="20"/>
      <c r="F16" s="20"/>
      <c r="G16" s="20"/>
      <c r="H16" s="20"/>
      <c r="I16" s="20"/>
      <c r="J16" s="20"/>
      <c r="K16" s="20"/>
      <c r="L16" s="20" t="s">
        <v>11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32" ht="15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7" t="s">
        <v>29</v>
      </c>
      <c r="M17" s="28"/>
      <c r="N17" s="29"/>
      <c r="O17" s="27" t="s">
        <v>31</v>
      </c>
      <c r="P17" s="28"/>
      <c r="Q17" s="29"/>
      <c r="R17" s="20" t="s">
        <v>12</v>
      </c>
      <c r="S17" s="20"/>
      <c r="T17" s="20"/>
      <c r="U17" s="20"/>
      <c r="V17" s="20"/>
      <c r="W17" s="20"/>
      <c r="X17" s="20"/>
    </row>
    <row r="18" spans="1:32" ht="48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30"/>
      <c r="M18" s="31"/>
      <c r="N18" s="32"/>
      <c r="O18" s="30"/>
      <c r="P18" s="31"/>
      <c r="Q18" s="32"/>
      <c r="R18" s="22" t="s">
        <v>2</v>
      </c>
      <c r="S18" s="22"/>
      <c r="T18" s="22"/>
      <c r="U18" s="36" t="s">
        <v>3</v>
      </c>
      <c r="V18" s="37"/>
      <c r="W18" s="37"/>
      <c r="X18" s="38"/>
    </row>
    <row r="19" spans="1:32">
      <c r="A19" s="21">
        <v>1</v>
      </c>
      <c r="B19" s="21"/>
      <c r="C19" s="21">
        <v>2</v>
      </c>
      <c r="D19" s="21"/>
      <c r="E19" s="21"/>
      <c r="F19" s="21"/>
      <c r="G19" s="21"/>
      <c r="H19" s="21"/>
      <c r="I19" s="21"/>
      <c r="J19" s="21"/>
      <c r="K19" s="21"/>
      <c r="L19" s="21">
        <v>4</v>
      </c>
      <c r="M19" s="21"/>
      <c r="N19" s="21"/>
      <c r="O19" s="21">
        <v>4</v>
      </c>
      <c r="P19" s="21"/>
      <c r="Q19" s="21"/>
      <c r="R19" s="21">
        <v>5</v>
      </c>
      <c r="S19" s="21"/>
      <c r="T19" s="21"/>
      <c r="U19" s="21">
        <v>6</v>
      </c>
      <c r="V19" s="21"/>
      <c r="W19" s="21"/>
      <c r="X19" s="21"/>
    </row>
    <row r="20" spans="1:32" ht="46.5" customHeight="1">
      <c r="A20" s="14" t="s">
        <v>4</v>
      </c>
      <c r="B20" s="15"/>
      <c r="C20" s="16" t="s">
        <v>15</v>
      </c>
      <c r="D20" s="16"/>
      <c r="E20" s="16"/>
      <c r="F20" s="16"/>
      <c r="G20" s="16"/>
      <c r="H20" s="16"/>
      <c r="I20" s="16"/>
      <c r="J20" s="16"/>
      <c r="K20" s="16"/>
      <c r="L20" s="26">
        <f>L21+L25</f>
        <v>641489.69999999995</v>
      </c>
      <c r="M20" s="26"/>
      <c r="N20" s="26"/>
      <c r="O20" s="26">
        <f>O21+O25</f>
        <v>560026</v>
      </c>
      <c r="P20" s="26"/>
      <c r="Q20" s="26"/>
      <c r="R20" s="26">
        <f t="shared" ref="R20:R28" si="0">O20-L20</f>
        <v>-81463.699999999953</v>
      </c>
      <c r="S20" s="26"/>
      <c r="T20" s="26"/>
      <c r="U20" s="34">
        <f>(O20/L20)*100-100</f>
        <v>-12.699143883370226</v>
      </c>
      <c r="V20" s="34"/>
      <c r="W20" s="34"/>
      <c r="X20" s="34"/>
      <c r="AB20" s="9"/>
      <c r="AC20" s="9"/>
      <c r="AD20" s="9"/>
      <c r="AE20" s="9"/>
      <c r="AF20" s="9"/>
    </row>
    <row r="21" spans="1:32" ht="46.5" customHeight="1">
      <c r="A21" s="14" t="s">
        <v>7</v>
      </c>
      <c r="B21" s="15"/>
      <c r="C21" s="16" t="s">
        <v>22</v>
      </c>
      <c r="D21" s="16"/>
      <c r="E21" s="16"/>
      <c r="F21" s="16"/>
      <c r="G21" s="16"/>
      <c r="H21" s="16"/>
      <c r="I21" s="16"/>
      <c r="J21" s="16"/>
      <c r="K21" s="16"/>
      <c r="L21" s="23">
        <f>L22+L24</f>
        <v>170772</v>
      </c>
      <c r="M21" s="24"/>
      <c r="N21" s="25"/>
      <c r="O21" s="23">
        <f>O22+O24</f>
        <v>142318</v>
      </c>
      <c r="P21" s="24"/>
      <c r="Q21" s="25"/>
      <c r="R21" s="26">
        <f t="shared" si="0"/>
        <v>-28454</v>
      </c>
      <c r="S21" s="26"/>
      <c r="T21" s="26"/>
      <c r="U21" s="17">
        <f>(O21/L21)*100-100</f>
        <v>-16.661982057948606</v>
      </c>
      <c r="V21" s="18"/>
      <c r="W21" s="18"/>
      <c r="X21" s="19"/>
      <c r="AB21" s="9"/>
      <c r="AC21" s="50"/>
      <c r="AD21" s="50"/>
      <c r="AE21" s="50"/>
      <c r="AF21" s="9"/>
    </row>
    <row r="22" spans="1:32">
      <c r="A22" s="39" t="s">
        <v>8</v>
      </c>
      <c r="B22" s="39"/>
      <c r="C22" s="40" t="s">
        <v>5</v>
      </c>
      <c r="D22" s="40"/>
      <c r="E22" s="40"/>
      <c r="F22" s="40"/>
      <c r="G22" s="40"/>
      <c r="H22" s="40"/>
      <c r="I22" s="40"/>
      <c r="J22" s="40"/>
      <c r="K22" s="40"/>
      <c r="L22" s="42">
        <v>148329</v>
      </c>
      <c r="M22" s="42"/>
      <c r="N22" s="42"/>
      <c r="O22" s="42">
        <v>124514</v>
      </c>
      <c r="P22" s="42"/>
      <c r="Q22" s="42"/>
      <c r="R22" s="42">
        <f t="shared" si="0"/>
        <v>-23815</v>
      </c>
      <c r="S22" s="42"/>
      <c r="T22" s="42"/>
      <c r="U22" s="41">
        <f>(O22/L22)*100-100</f>
        <v>-16.055525217590628</v>
      </c>
      <c r="V22" s="41"/>
      <c r="W22" s="41"/>
      <c r="X22" s="41"/>
      <c r="AB22" s="9"/>
      <c r="AC22" s="9"/>
      <c r="AD22" s="9"/>
      <c r="AE22" s="9"/>
      <c r="AF22" s="9"/>
    </row>
    <row r="23" spans="1:32">
      <c r="A23" s="39" t="s">
        <v>9</v>
      </c>
      <c r="B23" s="39"/>
      <c r="C23" s="40" t="s">
        <v>6</v>
      </c>
      <c r="D23" s="40"/>
      <c r="E23" s="40"/>
      <c r="F23" s="40"/>
      <c r="G23" s="40"/>
      <c r="H23" s="40"/>
      <c r="I23" s="40"/>
      <c r="J23" s="40"/>
      <c r="K23" s="40"/>
      <c r="L23" s="42">
        <v>0</v>
      </c>
      <c r="M23" s="42"/>
      <c r="N23" s="42"/>
      <c r="O23" s="42">
        <v>0</v>
      </c>
      <c r="P23" s="42"/>
      <c r="Q23" s="42"/>
      <c r="R23" s="42">
        <f t="shared" si="0"/>
        <v>0</v>
      </c>
      <c r="S23" s="42"/>
      <c r="T23" s="42"/>
      <c r="U23" s="41">
        <v>0</v>
      </c>
      <c r="V23" s="41"/>
      <c r="W23" s="41"/>
      <c r="X23" s="41"/>
      <c r="AB23" s="9"/>
      <c r="AC23" s="9"/>
      <c r="AD23" s="9"/>
      <c r="AE23" s="9"/>
      <c r="AF23" s="9"/>
    </row>
    <row r="24" spans="1:32">
      <c r="A24" s="39" t="s">
        <v>10</v>
      </c>
      <c r="B24" s="39"/>
      <c r="C24" s="40" t="s">
        <v>20</v>
      </c>
      <c r="D24" s="40"/>
      <c r="E24" s="40"/>
      <c r="F24" s="40"/>
      <c r="G24" s="40"/>
      <c r="H24" s="40"/>
      <c r="I24" s="40"/>
      <c r="J24" s="40"/>
      <c r="K24" s="40"/>
      <c r="L24" s="42">
        <v>22443</v>
      </c>
      <c r="M24" s="42"/>
      <c r="N24" s="42"/>
      <c r="O24" s="42">
        <v>17804</v>
      </c>
      <c r="P24" s="42"/>
      <c r="Q24" s="42"/>
      <c r="R24" s="42">
        <f t="shared" si="0"/>
        <v>-4639</v>
      </c>
      <c r="S24" s="42"/>
      <c r="T24" s="42"/>
      <c r="U24" s="41">
        <f>(O24/L24)*100-100</f>
        <v>-20.670142137860353</v>
      </c>
      <c r="V24" s="41"/>
      <c r="W24" s="41"/>
      <c r="X24" s="41"/>
      <c r="AB24" s="9"/>
      <c r="AC24" s="9"/>
      <c r="AD24" s="9"/>
      <c r="AE24" s="9"/>
      <c r="AF24" s="9"/>
    </row>
    <row r="25" spans="1:32" ht="45.75" customHeight="1">
      <c r="A25" s="14" t="s">
        <v>16</v>
      </c>
      <c r="B25" s="15"/>
      <c r="C25" s="16" t="s">
        <v>23</v>
      </c>
      <c r="D25" s="16"/>
      <c r="E25" s="16"/>
      <c r="F25" s="16"/>
      <c r="G25" s="16"/>
      <c r="H25" s="16"/>
      <c r="I25" s="16"/>
      <c r="J25" s="16"/>
      <c r="K25" s="16"/>
      <c r="L25" s="26">
        <f>L26+L27+L28</f>
        <v>470717.7</v>
      </c>
      <c r="M25" s="26"/>
      <c r="N25" s="26"/>
      <c r="O25" s="26">
        <f>O26+O27+O28</f>
        <v>417708</v>
      </c>
      <c r="P25" s="26"/>
      <c r="Q25" s="26"/>
      <c r="R25" s="26">
        <f t="shared" si="0"/>
        <v>-53009.700000000012</v>
      </c>
      <c r="S25" s="26"/>
      <c r="T25" s="26"/>
      <c r="U25" s="34">
        <f>(O25/L25)*100-100</f>
        <v>-11.261463080738196</v>
      </c>
      <c r="V25" s="34"/>
      <c r="W25" s="34"/>
      <c r="X25" s="34"/>
      <c r="AB25" s="9"/>
      <c r="AC25" s="9"/>
      <c r="AD25" s="9"/>
      <c r="AE25" s="9"/>
      <c r="AF25" s="9"/>
    </row>
    <row r="26" spans="1:32">
      <c r="A26" s="39" t="s">
        <v>17</v>
      </c>
      <c r="B26" s="39"/>
      <c r="C26" s="40" t="s">
        <v>5</v>
      </c>
      <c r="D26" s="40"/>
      <c r="E26" s="40"/>
      <c r="F26" s="40"/>
      <c r="G26" s="40"/>
      <c r="H26" s="40"/>
      <c r="I26" s="40"/>
      <c r="J26" s="40"/>
      <c r="K26" s="40"/>
      <c r="L26" s="42">
        <v>333764.8</v>
      </c>
      <c r="M26" s="42"/>
      <c r="N26" s="42"/>
      <c r="O26" s="42">
        <v>285560.5</v>
      </c>
      <c r="P26" s="42"/>
      <c r="Q26" s="42"/>
      <c r="R26" s="42">
        <f t="shared" si="0"/>
        <v>-48204.299999999988</v>
      </c>
      <c r="S26" s="42"/>
      <c r="T26" s="42"/>
      <c r="U26" s="41">
        <f>(O26/L26)*100-100</f>
        <v>-14.442595504379128</v>
      </c>
      <c r="V26" s="41"/>
      <c r="W26" s="41"/>
      <c r="X26" s="41"/>
    </row>
    <row r="27" spans="1:32">
      <c r="A27" s="39" t="s">
        <v>18</v>
      </c>
      <c r="B27" s="39"/>
      <c r="C27" s="40" t="s">
        <v>6</v>
      </c>
      <c r="D27" s="40"/>
      <c r="E27" s="40"/>
      <c r="F27" s="40"/>
      <c r="G27" s="40"/>
      <c r="H27" s="40"/>
      <c r="I27" s="40"/>
      <c r="J27" s="40"/>
      <c r="K27" s="40"/>
      <c r="L27" s="42">
        <v>6745.9</v>
      </c>
      <c r="M27" s="42"/>
      <c r="N27" s="42"/>
      <c r="O27" s="42">
        <v>3795.6</v>
      </c>
      <c r="P27" s="42"/>
      <c r="Q27" s="42"/>
      <c r="R27" s="42">
        <f t="shared" si="0"/>
        <v>-2950.2999999999997</v>
      </c>
      <c r="S27" s="42"/>
      <c r="T27" s="42"/>
      <c r="U27" s="41">
        <f>(O27/L27)*100-100</f>
        <v>-43.734712936746767</v>
      </c>
      <c r="V27" s="41"/>
      <c r="W27" s="41"/>
      <c r="X27" s="41"/>
    </row>
    <row r="28" spans="1:32">
      <c r="A28" s="39" t="s">
        <v>19</v>
      </c>
      <c r="B28" s="39"/>
      <c r="C28" s="40" t="s">
        <v>20</v>
      </c>
      <c r="D28" s="40"/>
      <c r="E28" s="40"/>
      <c r="F28" s="40"/>
      <c r="G28" s="40"/>
      <c r="H28" s="40"/>
      <c r="I28" s="40"/>
      <c r="J28" s="40"/>
      <c r="K28" s="40"/>
      <c r="L28" s="42">
        <v>130207</v>
      </c>
      <c r="M28" s="42"/>
      <c r="N28" s="42"/>
      <c r="O28" s="42">
        <v>128351.9</v>
      </c>
      <c r="P28" s="42"/>
      <c r="Q28" s="42"/>
      <c r="R28" s="42">
        <f t="shared" si="0"/>
        <v>-1855.1000000000058</v>
      </c>
      <c r="S28" s="42"/>
      <c r="T28" s="42"/>
      <c r="U28" s="41">
        <f>(O28/L28)*100-100</f>
        <v>-1.4247313892494304</v>
      </c>
      <c r="V28" s="41"/>
      <c r="W28" s="41"/>
      <c r="X28" s="41"/>
    </row>
    <row r="29" spans="1:32" ht="42" customHeight="1">
      <c r="A29" s="46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7"/>
      <c r="M29" s="47"/>
      <c r="N29" s="47"/>
      <c r="Q29" s="51"/>
      <c r="R29" s="51"/>
      <c r="S29" s="51"/>
      <c r="T29" s="51"/>
      <c r="U29" s="51"/>
      <c r="V29" s="51"/>
      <c r="W29" s="51"/>
      <c r="X29" s="8"/>
    </row>
    <row r="30" spans="1:32" ht="14.25" customHeight="1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</row>
    <row r="31" spans="1:32" ht="102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</row>
    <row r="32" spans="1:32" ht="35.25" customHeight="1"/>
    <row r="33" spans="1:23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1:23" ht="84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</row>
    <row r="35" spans="1:23">
      <c r="A35" s="7"/>
    </row>
    <row r="37" spans="1:23">
      <c r="A37" s="43"/>
      <c r="B37" s="43"/>
      <c r="C37" s="43"/>
      <c r="D37" s="43"/>
      <c r="E37" s="43"/>
      <c r="F37" s="43"/>
    </row>
  </sheetData>
  <sheetProtection selectLockedCells="1" selectUnlockedCells="1"/>
  <mergeCells count="85">
    <mergeCell ref="AC21:AE21"/>
    <mergeCell ref="A23:B23"/>
    <mergeCell ref="O23:Q23"/>
    <mergeCell ref="Q29:W29"/>
    <mergeCell ref="U28:X28"/>
    <mergeCell ref="U26:X26"/>
    <mergeCell ref="R27:T27"/>
    <mergeCell ref="U27:X27"/>
    <mergeCell ref="R26:T26"/>
    <mergeCell ref="O26:Q26"/>
    <mergeCell ref="O27:Q27"/>
    <mergeCell ref="O28:Q28"/>
    <mergeCell ref="L26:N26"/>
    <mergeCell ref="L27:N27"/>
    <mergeCell ref="A28:B28"/>
    <mergeCell ref="C28:K28"/>
    <mergeCell ref="A26:B26"/>
    <mergeCell ref="C26:K26"/>
    <mergeCell ref="A27:B27"/>
    <mergeCell ref="C27:K27"/>
    <mergeCell ref="U25:X25"/>
    <mergeCell ref="O25:Q25"/>
    <mergeCell ref="R25:T25"/>
    <mergeCell ref="L25:N25"/>
    <mergeCell ref="A25:B25"/>
    <mergeCell ref="C25:K25"/>
    <mergeCell ref="A37:F37"/>
    <mergeCell ref="A33:K33"/>
    <mergeCell ref="A34:W34"/>
    <mergeCell ref="L28:N28"/>
    <mergeCell ref="A29:N29"/>
    <mergeCell ref="R28:T28"/>
    <mergeCell ref="A30:W31"/>
    <mergeCell ref="A22:B22"/>
    <mergeCell ref="C22:K22"/>
    <mergeCell ref="A24:B24"/>
    <mergeCell ref="U23:X23"/>
    <mergeCell ref="C23:K23"/>
    <mergeCell ref="L23:N23"/>
    <mergeCell ref="R23:T23"/>
    <mergeCell ref="O22:Q22"/>
    <mergeCell ref="U22:X22"/>
    <mergeCell ref="L22:N22"/>
    <mergeCell ref="R22:T22"/>
    <mergeCell ref="U24:X24"/>
    <mergeCell ref="O24:Q24"/>
    <mergeCell ref="R24:T24"/>
    <mergeCell ref="C24:K24"/>
    <mergeCell ref="L24:N24"/>
    <mergeCell ref="A11:X11"/>
    <mergeCell ref="A9:X9"/>
    <mergeCell ref="A10:X10"/>
    <mergeCell ref="U20:X20"/>
    <mergeCell ref="J13:P13"/>
    <mergeCell ref="C16:K18"/>
    <mergeCell ref="L17:N18"/>
    <mergeCell ref="L19:N19"/>
    <mergeCell ref="L20:N20"/>
    <mergeCell ref="C19:K19"/>
    <mergeCell ref="C20:K20"/>
    <mergeCell ref="O20:Q20"/>
    <mergeCell ref="L16:X16"/>
    <mergeCell ref="U18:X18"/>
    <mergeCell ref="U19:X19"/>
    <mergeCell ref="A12:X12"/>
    <mergeCell ref="A21:B21"/>
    <mergeCell ref="C21:K21"/>
    <mergeCell ref="U21:X21"/>
    <mergeCell ref="A16:B18"/>
    <mergeCell ref="R17:X17"/>
    <mergeCell ref="A19:B19"/>
    <mergeCell ref="A20:B20"/>
    <mergeCell ref="R18:T18"/>
    <mergeCell ref="R19:T19"/>
    <mergeCell ref="L21:N21"/>
    <mergeCell ref="O21:Q21"/>
    <mergeCell ref="R21:T21"/>
    <mergeCell ref="O17:Q18"/>
    <mergeCell ref="O19:Q19"/>
    <mergeCell ref="R20:T20"/>
    <mergeCell ref="M1:X1"/>
    <mergeCell ref="M2:X2"/>
    <mergeCell ref="M3:X3"/>
    <mergeCell ref="M4:X4"/>
    <mergeCell ref="M5:X5"/>
  </mergeCells>
  <phoneticPr fontId="2" type="noConversion"/>
  <pageMargins left="0.74803149606299213" right="0.31496062992125984" top="0.98425196850393704" bottom="0.98425196850393704" header="0.51181102362204722" footer="0.51181102362204722"/>
  <pageSetup paperSize="9" scale="9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Главе</vt:lpstr>
      <vt:lpstr>Главе!Область_печати</vt:lpstr>
    </vt:vector>
  </TitlesOfParts>
  <Company>УФ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Силаева ОВ</dc:creator>
  <cp:lastModifiedBy>PodobedEV</cp:lastModifiedBy>
  <cp:lastPrinted>2019-01-25T12:12:12Z</cp:lastPrinted>
  <dcterms:created xsi:type="dcterms:W3CDTF">2009-07-08T08:07:22Z</dcterms:created>
  <dcterms:modified xsi:type="dcterms:W3CDTF">2019-01-25T12:28:01Z</dcterms:modified>
</cp:coreProperties>
</file>