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980" windowHeight="1110" activeTab="0"/>
  </bookViews>
  <sheets>
    <sheet name="ДЦП 12 месяцев 2013" sheetId="1" r:id="rId1"/>
  </sheets>
  <definedNames>
    <definedName name="_xlnm.Print_Titles" localSheetId="0">'ДЦП 12 месяцев 2013'!$4:$7</definedName>
  </definedNames>
  <calcPr fullCalcOnLoad="1"/>
</workbook>
</file>

<file path=xl/sharedStrings.xml><?xml version="1.0" encoding="utf-8"?>
<sst xmlns="http://schemas.openxmlformats.org/spreadsheetml/2006/main" count="180" uniqueCount="90">
  <si>
    <t>План</t>
  </si>
  <si>
    <t>Факт</t>
  </si>
  <si>
    <t>№ п/п</t>
  </si>
  <si>
    <t>Объем финансирования, тыс.руб.</t>
  </si>
  <si>
    <t>Наименование показателя, ед.изм.</t>
  </si>
  <si>
    <t>1.1.</t>
  </si>
  <si>
    <t>1.2.</t>
  </si>
  <si>
    <t>МБ</t>
  </si>
  <si>
    <t>ОБ</t>
  </si>
  <si>
    <t>ФБ</t>
  </si>
  <si>
    <t>ВБ</t>
  </si>
  <si>
    <t>Всего, в т.ч.</t>
  </si>
  <si>
    <t>Процент испол-нения</t>
  </si>
  <si>
    <t>Цель, задачи, программные мероприятия</t>
  </si>
  <si>
    <t>Срок выполнения</t>
  </si>
  <si>
    <t>Источники финансирова-ния</t>
  </si>
  <si>
    <t>Исполнители, организации, участвующие в реализации программных мероприятий</t>
  </si>
  <si>
    <t>Показатели (индикаторы) результативности выполнения программных мероприятий</t>
  </si>
  <si>
    <t>Фактически предусмотрено</t>
  </si>
  <si>
    <t>Остаток ассигнований</t>
  </si>
  <si>
    <t>Процент освоения</t>
  </si>
  <si>
    <t>Исполнено (Кассовый расход)</t>
  </si>
  <si>
    <t>Всего по Программе, в т.ч.</t>
  </si>
  <si>
    <t>капитальный ремонт</t>
  </si>
  <si>
    <t>оборудование</t>
  </si>
  <si>
    <t>транспортные средства</t>
  </si>
  <si>
    <t>инвестиции в основной капитал:, в т.ч.</t>
  </si>
  <si>
    <t xml:space="preserve">Мероприятие 1.  
Освещение открытий спортивных центров, информационная поддержка Программы в СМИ и сети Интернет 
</t>
  </si>
  <si>
    <t xml:space="preserve">Мероприятие 2.  
Проведение социологических опросов (исследований)  по оценке уровня удовлетворенности населения доступностью спортивных объектов в городе Мурманске
</t>
  </si>
  <si>
    <t xml:space="preserve">Задача: развитие материально-технической базы для занятий физической культурой и спортом в городе Мурманске </t>
  </si>
  <si>
    <t>Цель: создание условий для занятий физической культурой и спортом, развитие материально-технической базы</t>
  </si>
  <si>
    <t>Не требует финансирова-ния</t>
  </si>
  <si>
    <t xml:space="preserve">3-4 кв. 2012, 2013, 2014 </t>
  </si>
  <si>
    <t xml:space="preserve">Количество публикаций </t>
  </si>
  <si>
    <t>Количество социологических опросов (исследо-ваний)</t>
  </si>
  <si>
    <t>-</t>
  </si>
  <si>
    <t>Площадь физкультурно-оздоровительных и спортивных сооружений (кв.м):</t>
  </si>
  <si>
    <t>плоскостными сооружениями</t>
  </si>
  <si>
    <t>спортивными залами</t>
  </si>
  <si>
    <t>Количество спортивных объектов на территории города Мурманска (ед.)</t>
  </si>
  <si>
    <t>Количество спортивных объектов, находящихся в муниципальной собственности (ед.)</t>
  </si>
  <si>
    <t>спортивных залов</t>
  </si>
  <si>
    <t>плоскостных сооружений;</t>
  </si>
  <si>
    <t>Обеспеченность жителей города Мурманска объектами физической культуры и спорта (%):</t>
  </si>
  <si>
    <t>В течении всего срока действия Програм-мы</t>
  </si>
  <si>
    <t>1.3.</t>
  </si>
  <si>
    <t>1.4.</t>
  </si>
  <si>
    <t>1.5.</t>
  </si>
  <si>
    <t>1.6.</t>
  </si>
  <si>
    <t>1.7.</t>
  </si>
  <si>
    <t>1.8.</t>
  </si>
  <si>
    <t>1.9.</t>
  </si>
  <si>
    <t>1.10.</t>
  </si>
  <si>
    <t xml:space="preserve">Мероприятие 7.
Организация постановки на учет в Управлении Росреестра по Мурманской области в качестве бесхозяйных двух спортивных объектов, обеспе-чение изготовления техни-ческой документации, государственная регистрация права собственности, оценка рыночной стоимости спортивных объектов и включение их в реестр муниципального имущества города Мурманска
</t>
  </si>
  <si>
    <t>Комитет по физической культуре и спорту администра-ции города Мурманска</t>
  </si>
  <si>
    <t>Комитет имуществен-ных отношений города Мурманска</t>
  </si>
  <si>
    <t>Итого по задаче</t>
  </si>
  <si>
    <t>«Развитие материально - технической базы спорта города Мурманска»
на 2012 – 2014 годы</t>
  </si>
  <si>
    <t xml:space="preserve">Мероприятие 3.  
Реконструкция объекта незавершенного строительства под физкультурно-оздоровительный комплекс для игровых видов спорта в городе Мурманске, по ул. Седова, дом 8  </t>
  </si>
  <si>
    <t>Мероприятие 4.
Реконструкция спорткомплекса «Снежинка» и Дома лыжника, в том числе: выполнение проектных работ на капитальный ремонт наружного освещения лыжной трассы спорткомплекса «Снежинка»;
 выполнение изыскательских работ на капитальный ремонт наружного освещения лыжной трассы спорткомплекса «Снежинка»</t>
  </si>
  <si>
    <t xml:space="preserve">Мероприятие 5.
Разработка проектной документации на реконструкцию спортивных площадок (ул. Баумана,          д. 20, ул. Гагарина, д. 39)
 </t>
  </si>
  <si>
    <t>Мероприятие 8. Обеспечение изготовления в процессе реконструкции и благоустройства спортивных объектов технической документации (физкультурно-оздоровительный комплекс, спорткомплекс «Снежинка», дворовые спортивные площадки:         ул. Баумана, д. 20,                 ул. Гагарина, д. 39)</t>
  </si>
  <si>
    <t>1.11.</t>
  </si>
  <si>
    <t>1.12.</t>
  </si>
  <si>
    <t>1.13.</t>
  </si>
  <si>
    <t>Мероприятие 9.                            Разработка проектной документации на капитальный ремонт помещений 1 этажа МБОУ ДОД СДЮСШОР № 3 (пр. Молодежный, д. 13) и  выполнение работ  по капитальному и текущему ремонту помещений 1, 2 этажей, кровли МБОУДОД СДЮСШОР № 3</t>
  </si>
  <si>
    <t>Мероприятие 10.  Подключение к сетям электроснабжения объектов инфраструктуры инвестиционного проекта    (Многофункциональный комплекс по проспекту Кольский в г. Мурманске)</t>
  </si>
  <si>
    <t xml:space="preserve">Мероприятие 11. Мониторинг состояния и техническое обслуживание средств охранной сигнализации на объекте незавершенного строительства «Физкультурно-оздоровительный комплекс для игровых видов спорта в городе Мурманске, по ул. Седова, дом 8» </t>
  </si>
  <si>
    <t>Мероприятие 12.   Выполнение ремонта наружных стен, водоподогрева и водоподготовки большой чаши плавательного бассейна спорткомплекса МАУ ГСЦ «Авангард»  (ул. Лобова, д. 51)</t>
  </si>
  <si>
    <t xml:space="preserve">Мероприятие 13.        
Демонтаж приборов, существующей системы отопления и оборудования теплового узла, установка новой системы водяного отопления, монтаж нового оборудования теплового узла спорткомплекса МАУ ГСЦ «Авангард»  (ул. Лобова, д. 51)
</t>
  </si>
  <si>
    <t>3-4 кв. 2013</t>
  </si>
  <si>
    <t>Количество разработанной проектной документации, ед.</t>
  </si>
  <si>
    <t>ММКУ УКС</t>
  </si>
  <si>
    <t>Комитет по физической культуре и спорту администрации города Мурманска</t>
  </si>
  <si>
    <t xml:space="preserve">1 кв. 2013 </t>
  </si>
  <si>
    <t xml:space="preserve">                                                                                                                                                                                                              Количество объектов, ед.
</t>
  </si>
  <si>
    <t>Количество доку-ментации по постановке на учет спортивных площадок, шт.</t>
  </si>
  <si>
    <t>Количество оборудованных спортивных площадок</t>
  </si>
  <si>
    <t>2-4 кв. 2013</t>
  </si>
  <si>
    <t>Количество объектов, ед.</t>
  </si>
  <si>
    <t>Комитет градострои-тельства и территориального развития администрации города Мурманска</t>
  </si>
  <si>
    <t>Количество отремонтированных объектов, ед.</t>
  </si>
  <si>
    <t>Количество реконструированных объектов, ед.</t>
  </si>
  <si>
    <t>Ввод физкультурно-оздоровительного комплекса</t>
  </si>
  <si>
    <t xml:space="preserve">Отчет о реализации за 12 месяцев 2013 года долгосрочной целевой программы </t>
  </si>
  <si>
    <t>1.14.</t>
  </si>
  <si>
    <t>Количество отремон-тированных объектов, ед.</t>
  </si>
  <si>
    <t xml:space="preserve">Мероприятие 6.
Реконструкция спортивных площадок 
</t>
  </si>
  <si>
    <t xml:space="preserve">Мероприятие 14. Выполнение капитального ремонта малой чаши плавательного бассейна спорткомплекса МАУ ГСЦ «Авангард»  (ул. Лобова,              д. 51) </t>
  </si>
  <si>
    <t>Количество техни-ческой документации по спортивным объектам, 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</si>
</sst>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 &quot;_-;\-* #,##0.00&quot; &quot;_-;_-* &quot;-&quot;??&quot; &quot;_-;_-@_-"/>
    <numFmt numFmtId="165" formatCode="_-* #,##0&quot; &quot;_-;\-* #,##0&quot; &quot;_-;_-* &quot;-&quot;&quot; &quot;_-;_-@_-"/>
    <numFmt numFmtId="166" formatCode="_-* #,##0.00_ _-;\-* #,##0.00_ _-;_-* &quot;-&quot;??_ _-;_-@_-"/>
    <numFmt numFmtId="167" formatCode="_-* #,##0_ _-;\-* #,##0_ _-;_-* &quot;-&quot;_ _-;_-@_-"/>
    <numFmt numFmtId="168" formatCode="#,##0.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[$-FC19]d\ mmmm\ yyyy\ &quot;г.&quot;"/>
    <numFmt numFmtId="181" formatCode="#,##0.000"/>
    <numFmt numFmtId="182" formatCode="#,##0.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/>
    </xf>
    <xf numFmtId="4" fontId="2" fillId="32" borderId="11" xfId="0" applyNumberFormat="1" applyFont="1" applyFill="1" applyBorder="1" applyAlignment="1">
      <alignment horizontal="left" vertical="center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168" fontId="2" fillId="32" borderId="11" xfId="0" applyNumberFormat="1" applyFont="1" applyFill="1" applyBorder="1" applyAlignment="1">
      <alignment horizontal="center" vertical="top"/>
    </xf>
    <xf numFmtId="3" fontId="2" fillId="32" borderId="11" xfId="0" applyNumberFormat="1" applyFont="1" applyFill="1" applyBorder="1" applyAlignment="1">
      <alignment horizontal="center" vertical="top" wrapText="1"/>
    </xf>
    <xf numFmtId="3" fontId="2" fillId="32" borderId="11" xfId="0" applyNumberFormat="1" applyFont="1" applyFill="1" applyBorder="1" applyAlignment="1">
      <alignment horizontal="center" vertical="top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/>
    </xf>
    <xf numFmtId="181" fontId="4" fillId="32" borderId="11" xfId="0" applyNumberFormat="1" applyFont="1" applyFill="1" applyBorder="1" applyAlignment="1">
      <alignment horizontal="center"/>
    </xf>
    <xf numFmtId="168" fontId="4" fillId="32" borderId="11" xfId="0" applyNumberFormat="1" applyFont="1" applyFill="1" applyBorder="1" applyAlignment="1">
      <alignment horizontal="center" vertical="top"/>
    </xf>
    <xf numFmtId="3" fontId="4" fillId="32" borderId="11" xfId="0" applyNumberFormat="1" applyFont="1" applyFill="1" applyBorder="1" applyAlignment="1">
      <alignment/>
    </xf>
    <xf numFmtId="168" fontId="4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/>
    </xf>
    <xf numFmtId="4" fontId="4" fillId="32" borderId="11" xfId="0" applyNumberFormat="1" applyFont="1" applyFill="1" applyBorder="1" applyAlignment="1">
      <alignment horizontal="center"/>
    </xf>
    <xf numFmtId="3" fontId="4" fillId="32" borderId="11" xfId="0" applyNumberFormat="1" applyFont="1" applyFill="1" applyBorder="1" applyAlignment="1">
      <alignment/>
    </xf>
    <xf numFmtId="168" fontId="4" fillId="32" borderId="11" xfId="0" applyNumberFormat="1" applyFont="1" applyFill="1" applyBorder="1" applyAlignment="1">
      <alignment/>
    </xf>
    <xf numFmtId="0" fontId="2" fillId="32" borderId="0" xfId="0" applyFont="1" applyFill="1" applyAlignment="1">
      <alignment wrapText="1"/>
    </xf>
    <xf numFmtId="4" fontId="2" fillId="32" borderId="0" xfId="0" applyNumberFormat="1" applyFont="1" applyFill="1" applyAlignment="1">
      <alignment wrapText="1"/>
    </xf>
    <xf numFmtId="168" fontId="2" fillId="32" borderId="0" xfId="0" applyNumberFormat="1" applyFont="1" applyFill="1" applyAlignment="1">
      <alignment wrapText="1"/>
    </xf>
    <xf numFmtId="3" fontId="2" fillId="32" borderId="0" xfId="0" applyNumberFormat="1" applyFont="1" applyFill="1" applyAlignment="1">
      <alignment wrapText="1"/>
    </xf>
    <xf numFmtId="4" fontId="2" fillId="32" borderId="0" xfId="0" applyNumberFormat="1" applyFont="1" applyFill="1" applyAlignment="1">
      <alignment/>
    </xf>
    <xf numFmtId="168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181" fontId="2" fillId="32" borderId="11" xfId="0" applyNumberFormat="1" applyFont="1" applyFill="1" applyBorder="1" applyAlignment="1">
      <alignment horizontal="left" vertical="top"/>
    </xf>
    <xf numFmtId="168" fontId="2" fillId="32" borderId="11" xfId="0" applyNumberFormat="1" applyFont="1" applyFill="1" applyBorder="1" applyAlignment="1">
      <alignment horizontal="left" vertical="top"/>
    </xf>
    <xf numFmtId="4" fontId="2" fillId="32" borderId="11" xfId="0" applyNumberFormat="1" applyFont="1" applyFill="1" applyBorder="1" applyAlignment="1">
      <alignment horizontal="left"/>
    </xf>
    <xf numFmtId="181" fontId="2" fillId="32" borderId="11" xfId="0" applyNumberFormat="1" applyFont="1" applyFill="1" applyBorder="1" applyAlignment="1">
      <alignment horizontal="left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3" fontId="5" fillId="32" borderId="16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168" fontId="5" fillId="32" borderId="16" xfId="0" applyNumberFormat="1" applyFont="1" applyFill="1" applyBorder="1" applyAlignment="1">
      <alignment horizontal="center" vertical="center" wrapText="1"/>
    </xf>
    <xf numFmtId="168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14" xfId="0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/>
    </xf>
    <xf numFmtId="4" fontId="5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3" fontId="2" fillId="32" borderId="16" xfId="0" applyNumberFormat="1" applyFont="1" applyFill="1" applyBorder="1" applyAlignment="1">
      <alignment horizontal="center" vertical="center"/>
    </xf>
    <xf numFmtId="3" fontId="2" fillId="32" borderId="17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right"/>
    </xf>
    <xf numFmtId="0" fontId="2" fillId="32" borderId="17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16" fontId="2" fillId="32" borderId="16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right"/>
    </xf>
    <xf numFmtId="0" fontId="2" fillId="32" borderId="24" xfId="0" applyFont="1" applyFill="1" applyBorder="1" applyAlignment="1">
      <alignment horizontal="right"/>
    </xf>
    <xf numFmtId="0" fontId="2" fillId="32" borderId="2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733425</xdr:colOff>
      <xdr:row>74</xdr:row>
      <xdr:rowOff>200025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533900" y="299370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121"/>
  <sheetViews>
    <sheetView tabSelected="1" zoomScale="96" zoomScaleNormal="96" zoomScaleSheetLayoutView="95" workbookViewId="0" topLeftCell="A1">
      <pane ySplit="7" topLeftCell="A53" activePane="bottomLeft" state="frozen"/>
      <selection pane="topLeft" activeCell="A1" sqref="A1"/>
      <selection pane="bottomLeft" activeCell="E31" sqref="E31"/>
    </sheetView>
  </sheetViews>
  <sheetFormatPr defaultColWidth="9.00390625" defaultRowHeight="12.75"/>
  <cols>
    <col min="1" max="1" width="3.875" style="2" customWidth="1"/>
    <col min="2" max="2" width="24.625" style="2" customWidth="1"/>
    <col min="3" max="3" width="5.25390625" style="2" customWidth="1"/>
    <col min="4" max="4" width="5.875" style="2" customWidth="1"/>
    <col min="5" max="5" width="10.25390625" style="2" customWidth="1"/>
    <col min="6" max="6" width="10.875" style="34" customWidth="1"/>
    <col min="7" max="7" width="10.125" style="34" customWidth="1"/>
    <col min="8" max="8" width="10.00390625" style="34" customWidth="1"/>
    <col min="9" max="9" width="7.75390625" style="35" customWidth="1"/>
    <col min="10" max="10" width="19.75390625" style="2" customWidth="1"/>
    <col min="11" max="11" width="7.00390625" style="36" customWidth="1"/>
    <col min="12" max="12" width="7.25390625" style="36" customWidth="1"/>
    <col min="13" max="13" width="7.625" style="35" customWidth="1"/>
    <col min="14" max="14" width="13.00390625" style="3" customWidth="1"/>
    <col min="15" max="16" width="45.00390625" style="2" customWidth="1"/>
    <col min="17" max="16384" width="9.125" style="2" customWidth="1"/>
  </cols>
  <sheetData>
    <row r="1" spans="1:14" ht="15.75">
      <c r="A1" s="81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"/>
    </row>
    <row r="2" spans="1:13" ht="31.5" customHeight="1">
      <c r="A2" s="81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8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8.5" customHeight="1">
      <c r="A4" s="84" t="s">
        <v>2</v>
      </c>
      <c r="B4" s="84" t="s">
        <v>13</v>
      </c>
      <c r="C4" s="73" t="s">
        <v>14</v>
      </c>
      <c r="D4" s="73"/>
      <c r="E4" s="87" t="s">
        <v>15</v>
      </c>
      <c r="F4" s="73" t="s">
        <v>3</v>
      </c>
      <c r="G4" s="73"/>
      <c r="H4" s="73"/>
      <c r="I4" s="73"/>
      <c r="J4" s="73" t="s">
        <v>17</v>
      </c>
      <c r="K4" s="73"/>
      <c r="L4" s="73"/>
      <c r="M4" s="73"/>
      <c r="N4" s="73" t="s">
        <v>16</v>
      </c>
    </row>
    <row r="5" spans="1:14" ht="12.75" customHeight="1">
      <c r="A5" s="85"/>
      <c r="B5" s="85"/>
      <c r="C5" s="101" t="s">
        <v>0</v>
      </c>
      <c r="D5" s="101" t="s">
        <v>1</v>
      </c>
      <c r="E5" s="87"/>
      <c r="F5" s="102" t="s">
        <v>18</v>
      </c>
      <c r="G5" s="102" t="s">
        <v>21</v>
      </c>
      <c r="H5" s="74" t="s">
        <v>19</v>
      </c>
      <c r="I5" s="79" t="s">
        <v>20</v>
      </c>
      <c r="J5" s="73" t="s">
        <v>4</v>
      </c>
      <c r="K5" s="76" t="s">
        <v>0</v>
      </c>
      <c r="L5" s="76" t="s">
        <v>1</v>
      </c>
      <c r="M5" s="79" t="s">
        <v>12</v>
      </c>
      <c r="N5" s="73"/>
    </row>
    <row r="6" spans="1:14" ht="23.25" customHeight="1">
      <c r="A6" s="86"/>
      <c r="B6" s="86"/>
      <c r="C6" s="101"/>
      <c r="D6" s="101"/>
      <c r="E6" s="87"/>
      <c r="F6" s="102"/>
      <c r="G6" s="102"/>
      <c r="H6" s="75"/>
      <c r="I6" s="80"/>
      <c r="J6" s="73"/>
      <c r="K6" s="77"/>
      <c r="L6" s="78"/>
      <c r="M6" s="80"/>
      <c r="N6" s="73"/>
    </row>
    <row r="7" spans="1:14" ht="15.75" customHeight="1">
      <c r="A7" s="6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7</v>
      </c>
      <c r="H7" s="6"/>
      <c r="I7" s="6">
        <v>8</v>
      </c>
      <c r="J7" s="8">
        <v>9</v>
      </c>
      <c r="K7" s="6">
        <v>10</v>
      </c>
      <c r="L7" s="6">
        <v>11</v>
      </c>
      <c r="M7" s="6">
        <v>12</v>
      </c>
      <c r="N7" s="8">
        <v>13</v>
      </c>
    </row>
    <row r="8" spans="1:14" ht="51" customHeight="1">
      <c r="A8" s="88"/>
      <c r="B8" s="90" t="s">
        <v>30</v>
      </c>
      <c r="C8" s="91"/>
      <c r="D8" s="91"/>
      <c r="E8" s="91"/>
      <c r="F8" s="91"/>
      <c r="G8" s="91"/>
      <c r="H8" s="91"/>
      <c r="I8" s="92"/>
      <c r="J8" s="140" t="s">
        <v>39</v>
      </c>
      <c r="K8" s="141">
        <v>302</v>
      </c>
      <c r="L8" s="141">
        <v>314</v>
      </c>
      <c r="M8" s="141">
        <f>L8/K8*100</f>
        <v>103.97350993377484</v>
      </c>
      <c r="N8" s="139"/>
    </row>
    <row r="9" spans="1:14" ht="64.5" customHeight="1">
      <c r="A9" s="89"/>
      <c r="B9" s="93"/>
      <c r="C9" s="94"/>
      <c r="D9" s="94"/>
      <c r="E9" s="94"/>
      <c r="F9" s="94"/>
      <c r="G9" s="94"/>
      <c r="H9" s="94"/>
      <c r="I9" s="95"/>
      <c r="J9" s="140" t="s">
        <v>40</v>
      </c>
      <c r="K9" s="141">
        <v>199</v>
      </c>
      <c r="L9" s="141">
        <v>211</v>
      </c>
      <c r="M9" s="141">
        <f>L9/K9*100</f>
        <v>106.03015075376885</v>
      </c>
      <c r="N9" s="10"/>
    </row>
    <row r="10" spans="1:14" ht="26.25" customHeight="1">
      <c r="A10" s="51">
        <v>1</v>
      </c>
      <c r="B10" s="61" t="s">
        <v>29</v>
      </c>
      <c r="C10" s="96"/>
      <c r="D10" s="96"/>
      <c r="E10" s="96"/>
      <c r="F10" s="96"/>
      <c r="G10" s="96"/>
      <c r="H10" s="96"/>
      <c r="I10" s="62"/>
      <c r="J10" s="142" t="s">
        <v>36</v>
      </c>
      <c r="K10" s="143"/>
      <c r="L10" s="143"/>
      <c r="M10" s="144"/>
      <c r="N10" s="9"/>
    </row>
    <row r="11" spans="1:14" ht="25.5">
      <c r="A11" s="52"/>
      <c r="B11" s="63"/>
      <c r="C11" s="97"/>
      <c r="D11" s="97"/>
      <c r="E11" s="97"/>
      <c r="F11" s="97"/>
      <c r="G11" s="97"/>
      <c r="H11" s="97"/>
      <c r="I11" s="64"/>
      <c r="J11" s="140" t="s">
        <v>42</v>
      </c>
      <c r="K11" s="145">
        <v>88227</v>
      </c>
      <c r="L11" s="145">
        <v>111531</v>
      </c>
      <c r="M11" s="141">
        <f>L11/K11*100</f>
        <v>126.41368288619131</v>
      </c>
      <c r="N11" s="9"/>
    </row>
    <row r="12" spans="1:14" ht="12.75">
      <c r="A12" s="52"/>
      <c r="B12" s="63"/>
      <c r="C12" s="97"/>
      <c r="D12" s="97"/>
      <c r="E12" s="97"/>
      <c r="F12" s="97"/>
      <c r="G12" s="97"/>
      <c r="H12" s="97"/>
      <c r="I12" s="64"/>
      <c r="J12" s="140" t="s">
        <v>41</v>
      </c>
      <c r="K12" s="145">
        <v>33449</v>
      </c>
      <c r="L12" s="145">
        <v>33603</v>
      </c>
      <c r="M12" s="141">
        <f>L12/K12*100</f>
        <v>100.4604024036593</v>
      </c>
      <c r="N12" s="9"/>
    </row>
    <row r="13" spans="1:14" ht="28.5" customHeight="1">
      <c r="A13" s="52"/>
      <c r="B13" s="63"/>
      <c r="C13" s="97"/>
      <c r="D13" s="97"/>
      <c r="E13" s="97"/>
      <c r="F13" s="97"/>
      <c r="G13" s="97"/>
      <c r="H13" s="97"/>
      <c r="I13" s="64"/>
      <c r="J13" s="142" t="s">
        <v>43</v>
      </c>
      <c r="K13" s="143"/>
      <c r="L13" s="143"/>
      <c r="M13" s="144"/>
      <c r="N13" s="9"/>
    </row>
    <row r="14" spans="1:14" ht="24" customHeight="1">
      <c r="A14" s="52"/>
      <c r="B14" s="98"/>
      <c r="C14" s="99"/>
      <c r="D14" s="99"/>
      <c r="E14" s="99"/>
      <c r="F14" s="99"/>
      <c r="G14" s="99"/>
      <c r="H14" s="99"/>
      <c r="I14" s="100"/>
      <c r="J14" s="140" t="s">
        <v>37</v>
      </c>
      <c r="K14" s="145">
        <v>15</v>
      </c>
      <c r="L14" s="145">
        <v>18.9</v>
      </c>
      <c r="M14" s="145">
        <f>L14/K14*100</f>
        <v>126</v>
      </c>
      <c r="N14" s="9"/>
    </row>
    <row r="15" spans="1:14" ht="12.75">
      <c r="A15" s="52"/>
      <c r="B15" s="98"/>
      <c r="C15" s="99"/>
      <c r="D15" s="99"/>
      <c r="E15" s="99"/>
      <c r="F15" s="99"/>
      <c r="G15" s="99"/>
      <c r="H15" s="99"/>
      <c r="I15" s="100"/>
      <c r="J15" s="140" t="s">
        <v>38</v>
      </c>
      <c r="K15" s="145">
        <v>31.5</v>
      </c>
      <c r="L15" s="145">
        <v>31.7</v>
      </c>
      <c r="M15" s="145">
        <f>L15/K15*100</f>
        <v>100.63492063492063</v>
      </c>
      <c r="N15" s="9"/>
    </row>
    <row r="16" spans="1:14" ht="15.75" customHeight="1">
      <c r="A16" s="51" t="s">
        <v>5</v>
      </c>
      <c r="B16" s="70" t="s">
        <v>27</v>
      </c>
      <c r="C16" s="61" t="s">
        <v>44</v>
      </c>
      <c r="D16" s="62"/>
      <c r="E16" s="12" t="s">
        <v>7</v>
      </c>
      <c r="F16" s="45" t="s">
        <v>31</v>
      </c>
      <c r="G16" s="12"/>
      <c r="H16" s="12"/>
      <c r="I16" s="12"/>
      <c r="J16" s="45" t="s">
        <v>33</v>
      </c>
      <c r="K16" s="51">
        <v>4</v>
      </c>
      <c r="L16" s="51">
        <v>4</v>
      </c>
      <c r="M16" s="51">
        <f>L16/K16*100</f>
        <v>100</v>
      </c>
      <c r="N16" s="45" t="s">
        <v>54</v>
      </c>
    </row>
    <row r="17" spans="1:14" ht="15.75" customHeight="1">
      <c r="A17" s="52"/>
      <c r="B17" s="71"/>
      <c r="C17" s="63"/>
      <c r="D17" s="64"/>
      <c r="E17" s="12" t="s">
        <v>8</v>
      </c>
      <c r="F17" s="46"/>
      <c r="G17" s="12"/>
      <c r="H17" s="12"/>
      <c r="I17" s="12"/>
      <c r="J17" s="46"/>
      <c r="K17" s="52"/>
      <c r="L17" s="52"/>
      <c r="M17" s="52"/>
      <c r="N17" s="46"/>
    </row>
    <row r="18" spans="1:14" ht="15.75" customHeight="1">
      <c r="A18" s="52"/>
      <c r="B18" s="71"/>
      <c r="C18" s="63"/>
      <c r="D18" s="64"/>
      <c r="E18" s="12" t="s">
        <v>9</v>
      </c>
      <c r="F18" s="46"/>
      <c r="G18" s="12"/>
      <c r="H18" s="12"/>
      <c r="I18" s="12"/>
      <c r="J18" s="46"/>
      <c r="K18" s="52"/>
      <c r="L18" s="52"/>
      <c r="M18" s="52"/>
      <c r="N18" s="46"/>
    </row>
    <row r="19" spans="1:14" ht="39" customHeight="1">
      <c r="A19" s="53"/>
      <c r="B19" s="72"/>
      <c r="C19" s="65"/>
      <c r="D19" s="66"/>
      <c r="E19" s="12" t="s">
        <v>10</v>
      </c>
      <c r="F19" s="47"/>
      <c r="G19" s="12"/>
      <c r="H19" s="12"/>
      <c r="I19" s="12"/>
      <c r="J19" s="47"/>
      <c r="K19" s="53"/>
      <c r="L19" s="53"/>
      <c r="M19" s="53"/>
      <c r="N19" s="47"/>
    </row>
    <row r="20" spans="1:14" ht="15.75" customHeight="1">
      <c r="A20" s="69" t="s">
        <v>6</v>
      </c>
      <c r="B20" s="70" t="s">
        <v>28</v>
      </c>
      <c r="C20" s="61" t="s">
        <v>32</v>
      </c>
      <c r="D20" s="62"/>
      <c r="E20" s="12" t="s">
        <v>7</v>
      </c>
      <c r="F20" s="45" t="s">
        <v>31</v>
      </c>
      <c r="G20" s="12"/>
      <c r="H20" s="12"/>
      <c r="I20" s="12"/>
      <c r="J20" s="45" t="s">
        <v>34</v>
      </c>
      <c r="K20" s="51">
        <v>1</v>
      </c>
      <c r="L20" s="51">
        <v>1</v>
      </c>
      <c r="M20" s="51">
        <v>100</v>
      </c>
      <c r="N20" s="45" t="s">
        <v>54</v>
      </c>
    </row>
    <row r="21" spans="1:14" ht="15.75" customHeight="1">
      <c r="A21" s="69"/>
      <c r="B21" s="71"/>
      <c r="C21" s="63"/>
      <c r="D21" s="64"/>
      <c r="E21" s="12" t="s">
        <v>8</v>
      </c>
      <c r="F21" s="46"/>
      <c r="G21" s="12"/>
      <c r="H21" s="12"/>
      <c r="I21" s="12"/>
      <c r="J21" s="46"/>
      <c r="K21" s="52"/>
      <c r="L21" s="52"/>
      <c r="M21" s="52"/>
      <c r="N21" s="46"/>
    </row>
    <row r="22" spans="1:14" ht="15.75" customHeight="1">
      <c r="A22" s="69"/>
      <c r="B22" s="71"/>
      <c r="C22" s="63"/>
      <c r="D22" s="64"/>
      <c r="E22" s="12" t="s">
        <v>9</v>
      </c>
      <c r="F22" s="46"/>
      <c r="G22" s="12"/>
      <c r="H22" s="12"/>
      <c r="I22" s="12"/>
      <c r="J22" s="46"/>
      <c r="K22" s="52"/>
      <c r="L22" s="52"/>
      <c r="M22" s="52"/>
      <c r="N22" s="46"/>
    </row>
    <row r="23" spans="1:14" ht="61.5" customHeight="1">
      <c r="A23" s="69"/>
      <c r="B23" s="72"/>
      <c r="C23" s="65"/>
      <c r="D23" s="66"/>
      <c r="E23" s="12" t="s">
        <v>10</v>
      </c>
      <c r="F23" s="47"/>
      <c r="G23" s="12"/>
      <c r="H23" s="12"/>
      <c r="I23" s="12"/>
      <c r="J23" s="47"/>
      <c r="K23" s="53"/>
      <c r="L23" s="53"/>
      <c r="M23" s="53"/>
      <c r="N23" s="47"/>
    </row>
    <row r="24" spans="1:14" ht="15.75" customHeight="1">
      <c r="A24" s="69" t="s">
        <v>45</v>
      </c>
      <c r="B24" s="70" t="s">
        <v>58</v>
      </c>
      <c r="C24" s="12">
        <v>2014</v>
      </c>
      <c r="D24" s="12">
        <v>2014</v>
      </c>
      <c r="E24" s="12" t="s">
        <v>7</v>
      </c>
      <c r="F24" s="13">
        <v>0</v>
      </c>
      <c r="G24" s="13">
        <v>0</v>
      </c>
      <c r="H24" s="13">
        <v>0</v>
      </c>
      <c r="I24" s="13">
        <v>0</v>
      </c>
      <c r="J24" s="45" t="s">
        <v>83</v>
      </c>
      <c r="K24" s="51">
        <v>1</v>
      </c>
      <c r="L24" s="51">
        <v>0</v>
      </c>
      <c r="M24" s="51">
        <v>0</v>
      </c>
      <c r="N24" s="54" t="s">
        <v>72</v>
      </c>
    </row>
    <row r="25" spans="1:14" ht="15.75" customHeight="1">
      <c r="A25" s="69"/>
      <c r="B25" s="71"/>
      <c r="C25" s="12"/>
      <c r="D25" s="12"/>
      <c r="E25" s="12" t="s">
        <v>8</v>
      </c>
      <c r="F25" s="13"/>
      <c r="G25" s="13"/>
      <c r="H25" s="13"/>
      <c r="I25" s="13"/>
      <c r="J25" s="46"/>
      <c r="K25" s="52"/>
      <c r="L25" s="52"/>
      <c r="M25" s="52"/>
      <c r="N25" s="54"/>
    </row>
    <row r="26" spans="1:14" ht="15.75" customHeight="1">
      <c r="A26" s="69"/>
      <c r="B26" s="71"/>
      <c r="C26" s="12"/>
      <c r="D26" s="12"/>
      <c r="E26" s="12" t="s">
        <v>9</v>
      </c>
      <c r="F26" s="13"/>
      <c r="G26" s="13"/>
      <c r="H26" s="13"/>
      <c r="I26" s="13"/>
      <c r="J26" s="46"/>
      <c r="K26" s="52"/>
      <c r="L26" s="52"/>
      <c r="M26" s="52"/>
      <c r="N26" s="54"/>
    </row>
    <row r="27" spans="1:14" ht="72" customHeight="1">
      <c r="A27" s="69"/>
      <c r="B27" s="72"/>
      <c r="C27" s="12"/>
      <c r="D27" s="12"/>
      <c r="E27" s="12" t="s">
        <v>10</v>
      </c>
      <c r="F27" s="13"/>
      <c r="G27" s="13"/>
      <c r="H27" s="13"/>
      <c r="I27" s="13"/>
      <c r="J27" s="47"/>
      <c r="K27" s="53"/>
      <c r="L27" s="53"/>
      <c r="M27" s="53"/>
      <c r="N27" s="54"/>
    </row>
    <row r="28" spans="1:14" ht="15.75" customHeight="1">
      <c r="A28" s="69" t="s">
        <v>46</v>
      </c>
      <c r="B28" s="70" t="s">
        <v>59</v>
      </c>
      <c r="C28" s="12" t="s">
        <v>70</v>
      </c>
      <c r="D28" s="12"/>
      <c r="E28" s="12" t="s">
        <v>7</v>
      </c>
      <c r="F28" s="13">
        <v>12265</v>
      </c>
      <c r="G28" s="146">
        <v>12265</v>
      </c>
      <c r="H28" s="146">
        <f>F28-G28</f>
        <v>0</v>
      </c>
      <c r="I28" s="146">
        <f>G28/F28*100</f>
        <v>100</v>
      </c>
      <c r="J28" s="45" t="s">
        <v>82</v>
      </c>
      <c r="K28" s="51">
        <v>1</v>
      </c>
      <c r="L28" s="51">
        <v>1</v>
      </c>
      <c r="M28" s="51">
        <v>100</v>
      </c>
      <c r="N28" s="45" t="s">
        <v>54</v>
      </c>
    </row>
    <row r="29" spans="1:14" ht="15.75" customHeight="1">
      <c r="A29" s="69"/>
      <c r="B29" s="71"/>
      <c r="C29" s="12"/>
      <c r="D29" s="12"/>
      <c r="E29" s="12" t="s">
        <v>8</v>
      </c>
      <c r="F29" s="13"/>
      <c r="G29" s="13"/>
      <c r="H29" s="13"/>
      <c r="I29" s="13"/>
      <c r="J29" s="46"/>
      <c r="K29" s="52"/>
      <c r="L29" s="52"/>
      <c r="M29" s="52"/>
      <c r="N29" s="46"/>
    </row>
    <row r="30" spans="1:14" ht="15.75" customHeight="1">
      <c r="A30" s="69"/>
      <c r="B30" s="71"/>
      <c r="C30" s="12"/>
      <c r="D30" s="12"/>
      <c r="E30" s="12" t="s">
        <v>9</v>
      </c>
      <c r="F30" s="13"/>
      <c r="G30" s="13"/>
      <c r="H30" s="13"/>
      <c r="I30" s="13"/>
      <c r="J30" s="46"/>
      <c r="K30" s="52"/>
      <c r="L30" s="52"/>
      <c r="M30" s="52"/>
      <c r="N30" s="46"/>
    </row>
    <row r="31" spans="1:14" ht="170.25" customHeight="1">
      <c r="A31" s="69"/>
      <c r="B31" s="72"/>
      <c r="C31" s="12"/>
      <c r="D31" s="12"/>
      <c r="E31" s="12" t="s">
        <v>10</v>
      </c>
      <c r="F31" s="13"/>
      <c r="G31" s="13"/>
      <c r="H31" s="13"/>
      <c r="I31" s="13"/>
      <c r="J31" s="47"/>
      <c r="K31" s="53"/>
      <c r="L31" s="53"/>
      <c r="M31" s="53"/>
      <c r="N31" s="47"/>
    </row>
    <row r="32" spans="1:14" ht="15.75" customHeight="1">
      <c r="A32" s="69" t="s">
        <v>47</v>
      </c>
      <c r="B32" s="70" t="s">
        <v>60</v>
      </c>
      <c r="C32" s="67">
        <v>2013</v>
      </c>
      <c r="D32" s="68"/>
      <c r="E32" s="12" t="s">
        <v>7</v>
      </c>
      <c r="F32" s="13">
        <v>497.5</v>
      </c>
      <c r="G32" s="13">
        <v>497.5</v>
      </c>
      <c r="H32" s="13">
        <f>F32-G32</f>
        <v>0</v>
      </c>
      <c r="I32" s="13">
        <v>0</v>
      </c>
      <c r="J32" s="45" t="s">
        <v>71</v>
      </c>
      <c r="K32" s="51">
        <v>2</v>
      </c>
      <c r="L32" s="51">
        <v>2</v>
      </c>
      <c r="M32" s="51">
        <v>100</v>
      </c>
      <c r="N32" s="45" t="s">
        <v>72</v>
      </c>
    </row>
    <row r="33" spans="1:14" ht="15.75" customHeight="1">
      <c r="A33" s="69"/>
      <c r="B33" s="71"/>
      <c r="C33" s="12"/>
      <c r="D33" s="12"/>
      <c r="E33" s="12" t="s">
        <v>8</v>
      </c>
      <c r="F33" s="13"/>
      <c r="G33" s="13"/>
      <c r="H33" s="13"/>
      <c r="I33" s="13"/>
      <c r="J33" s="46"/>
      <c r="K33" s="52"/>
      <c r="L33" s="52"/>
      <c r="M33" s="52"/>
      <c r="N33" s="46"/>
    </row>
    <row r="34" spans="1:14" ht="15.75" customHeight="1">
      <c r="A34" s="69"/>
      <c r="B34" s="71"/>
      <c r="C34" s="12"/>
      <c r="D34" s="12"/>
      <c r="E34" s="12" t="s">
        <v>9</v>
      </c>
      <c r="F34" s="13"/>
      <c r="G34" s="13"/>
      <c r="H34" s="13"/>
      <c r="I34" s="13"/>
      <c r="J34" s="46"/>
      <c r="K34" s="52"/>
      <c r="L34" s="52"/>
      <c r="M34" s="52"/>
      <c r="N34" s="46"/>
    </row>
    <row r="35" spans="1:14" ht="60.75" customHeight="1">
      <c r="A35" s="69"/>
      <c r="B35" s="72"/>
      <c r="C35" s="12"/>
      <c r="D35" s="12"/>
      <c r="E35" s="12" t="s">
        <v>10</v>
      </c>
      <c r="F35" s="13"/>
      <c r="G35" s="13"/>
      <c r="H35" s="13"/>
      <c r="I35" s="13"/>
      <c r="J35" s="47"/>
      <c r="K35" s="53"/>
      <c r="L35" s="53"/>
      <c r="M35" s="53"/>
      <c r="N35" s="47"/>
    </row>
    <row r="36" spans="1:14" ht="15.75" customHeight="1">
      <c r="A36" s="69" t="s">
        <v>48</v>
      </c>
      <c r="B36" s="70" t="s">
        <v>87</v>
      </c>
      <c r="C36" s="55" t="s">
        <v>70</v>
      </c>
      <c r="D36" s="56"/>
      <c r="E36" s="12" t="s">
        <v>7</v>
      </c>
      <c r="F36" s="13">
        <v>20808.5</v>
      </c>
      <c r="G36" s="146">
        <v>20808.5</v>
      </c>
      <c r="H36" s="146">
        <f>F36-G36</f>
        <v>0</v>
      </c>
      <c r="I36" s="146">
        <f>G36/F36*100</f>
        <v>100</v>
      </c>
      <c r="J36" s="45" t="s">
        <v>77</v>
      </c>
      <c r="K36" s="112">
        <v>4</v>
      </c>
      <c r="L36" s="51">
        <v>1</v>
      </c>
      <c r="M36" s="51">
        <f>L36/K36*100</f>
        <v>25</v>
      </c>
      <c r="N36" s="54" t="s">
        <v>73</v>
      </c>
    </row>
    <row r="37" spans="1:14" ht="15.75" customHeight="1">
      <c r="A37" s="69"/>
      <c r="B37" s="71"/>
      <c r="C37" s="57"/>
      <c r="D37" s="58"/>
      <c r="E37" s="12" t="s">
        <v>8</v>
      </c>
      <c r="F37" s="13" t="s">
        <v>35</v>
      </c>
      <c r="G37" s="13"/>
      <c r="H37" s="13"/>
      <c r="I37" s="13"/>
      <c r="J37" s="46"/>
      <c r="K37" s="113"/>
      <c r="L37" s="52"/>
      <c r="M37" s="52"/>
      <c r="N37" s="54"/>
    </row>
    <row r="38" spans="1:14" ht="15.75" customHeight="1">
      <c r="A38" s="69"/>
      <c r="B38" s="71"/>
      <c r="C38" s="57"/>
      <c r="D38" s="58"/>
      <c r="E38" s="12" t="s">
        <v>9</v>
      </c>
      <c r="F38" s="13" t="s">
        <v>35</v>
      </c>
      <c r="G38" s="13"/>
      <c r="H38" s="13"/>
      <c r="I38" s="13"/>
      <c r="J38" s="46"/>
      <c r="K38" s="113"/>
      <c r="L38" s="52"/>
      <c r="M38" s="52"/>
      <c r="N38" s="54"/>
    </row>
    <row r="39" spans="1:14" ht="49.5" customHeight="1">
      <c r="A39" s="69"/>
      <c r="B39" s="72"/>
      <c r="C39" s="59"/>
      <c r="D39" s="60"/>
      <c r="E39" s="12" t="s">
        <v>10</v>
      </c>
      <c r="F39" s="13"/>
      <c r="G39" s="13"/>
      <c r="H39" s="13"/>
      <c r="I39" s="13"/>
      <c r="J39" s="47"/>
      <c r="K39" s="114"/>
      <c r="L39" s="53"/>
      <c r="M39" s="53"/>
      <c r="N39" s="54"/>
    </row>
    <row r="40" spans="1:14" ht="32.25" customHeight="1">
      <c r="A40" s="69" t="s">
        <v>49</v>
      </c>
      <c r="B40" s="70" t="s">
        <v>53</v>
      </c>
      <c r="C40" s="14" t="s">
        <v>74</v>
      </c>
      <c r="D40" s="14" t="s">
        <v>74</v>
      </c>
      <c r="E40" s="12" t="s">
        <v>7</v>
      </c>
      <c r="F40" s="13">
        <v>1.4</v>
      </c>
      <c r="G40" s="13">
        <v>1.4</v>
      </c>
      <c r="H40" s="13">
        <v>0</v>
      </c>
      <c r="I40" s="13">
        <v>100</v>
      </c>
      <c r="J40" s="45" t="s">
        <v>76</v>
      </c>
      <c r="K40" s="51">
        <v>1</v>
      </c>
      <c r="L40" s="51">
        <v>1</v>
      </c>
      <c r="M40" s="51">
        <v>100</v>
      </c>
      <c r="N40" s="54" t="s">
        <v>55</v>
      </c>
    </row>
    <row r="41" spans="1:14" ht="15.75" customHeight="1">
      <c r="A41" s="69"/>
      <c r="B41" s="71"/>
      <c r="C41" s="12"/>
      <c r="D41" s="12"/>
      <c r="E41" s="12" t="s">
        <v>8</v>
      </c>
      <c r="F41" s="13"/>
      <c r="G41" s="13"/>
      <c r="H41" s="13"/>
      <c r="I41" s="13"/>
      <c r="J41" s="46"/>
      <c r="K41" s="52"/>
      <c r="L41" s="52"/>
      <c r="M41" s="52"/>
      <c r="N41" s="54"/>
    </row>
    <row r="42" spans="1:14" ht="15.75" customHeight="1">
      <c r="A42" s="69"/>
      <c r="B42" s="71"/>
      <c r="C42" s="12"/>
      <c r="D42" s="12"/>
      <c r="E42" s="12" t="s">
        <v>9</v>
      </c>
      <c r="F42" s="13"/>
      <c r="G42" s="13"/>
      <c r="H42" s="13"/>
      <c r="I42" s="13"/>
      <c r="J42" s="46"/>
      <c r="K42" s="52"/>
      <c r="L42" s="52"/>
      <c r="M42" s="52"/>
      <c r="N42" s="54"/>
    </row>
    <row r="43" spans="1:14" ht="179.25" customHeight="1">
      <c r="A43" s="69"/>
      <c r="B43" s="72"/>
      <c r="C43" s="12"/>
      <c r="D43" s="12"/>
      <c r="E43" s="12" t="s">
        <v>10</v>
      </c>
      <c r="F43" s="13"/>
      <c r="G43" s="13"/>
      <c r="H43" s="13"/>
      <c r="I43" s="13"/>
      <c r="J43" s="47"/>
      <c r="K43" s="53"/>
      <c r="L43" s="53"/>
      <c r="M43" s="53"/>
      <c r="N43" s="54"/>
    </row>
    <row r="44" spans="1:14" ht="15.75" customHeight="1">
      <c r="A44" s="69" t="s">
        <v>50</v>
      </c>
      <c r="B44" s="70" t="s">
        <v>61</v>
      </c>
      <c r="C44" s="55" t="s">
        <v>70</v>
      </c>
      <c r="D44" s="56"/>
      <c r="E44" s="12" t="s">
        <v>7</v>
      </c>
      <c r="F44" s="13">
        <v>200</v>
      </c>
      <c r="G44" s="146">
        <v>200</v>
      </c>
      <c r="H44" s="146">
        <f>F44-G44</f>
        <v>0</v>
      </c>
      <c r="I44" s="146">
        <f>G44/F44*100</f>
        <v>100</v>
      </c>
      <c r="J44" s="45" t="s">
        <v>89</v>
      </c>
      <c r="K44" s="51">
        <v>1</v>
      </c>
      <c r="L44" s="51">
        <v>1</v>
      </c>
      <c r="M44" s="51">
        <f>L44/K44*100</f>
        <v>100</v>
      </c>
      <c r="N44" s="54" t="s">
        <v>73</v>
      </c>
    </row>
    <row r="45" spans="1:14" ht="15.75" customHeight="1">
      <c r="A45" s="69"/>
      <c r="B45" s="117"/>
      <c r="C45" s="57"/>
      <c r="D45" s="58"/>
      <c r="E45" s="12" t="s">
        <v>8</v>
      </c>
      <c r="F45" s="13" t="s">
        <v>35</v>
      </c>
      <c r="G45" s="13"/>
      <c r="H45" s="13"/>
      <c r="I45" s="13"/>
      <c r="J45" s="46"/>
      <c r="K45" s="52"/>
      <c r="L45" s="52"/>
      <c r="M45" s="52"/>
      <c r="N45" s="54"/>
    </row>
    <row r="46" spans="1:14" ht="15.75" customHeight="1">
      <c r="A46" s="69"/>
      <c r="B46" s="117"/>
      <c r="C46" s="57"/>
      <c r="D46" s="58"/>
      <c r="E46" s="12" t="s">
        <v>9</v>
      </c>
      <c r="F46" s="13" t="s">
        <v>35</v>
      </c>
      <c r="G46" s="13"/>
      <c r="H46" s="13"/>
      <c r="I46" s="13"/>
      <c r="J46" s="46"/>
      <c r="K46" s="52"/>
      <c r="L46" s="52"/>
      <c r="M46" s="52"/>
      <c r="N46" s="54"/>
    </row>
    <row r="47" spans="1:14" ht="114.75" customHeight="1">
      <c r="A47" s="69"/>
      <c r="B47" s="118"/>
      <c r="C47" s="59"/>
      <c r="D47" s="60"/>
      <c r="E47" s="12" t="s">
        <v>10</v>
      </c>
      <c r="F47" s="13" t="s">
        <v>35</v>
      </c>
      <c r="G47" s="13"/>
      <c r="H47" s="13"/>
      <c r="I47" s="13"/>
      <c r="J47" s="47"/>
      <c r="K47" s="53"/>
      <c r="L47" s="53"/>
      <c r="M47" s="53"/>
      <c r="N47" s="54"/>
    </row>
    <row r="48" spans="1:14" ht="15.75" customHeight="1">
      <c r="A48" s="69" t="s">
        <v>51</v>
      </c>
      <c r="B48" s="70" t="s">
        <v>65</v>
      </c>
      <c r="C48" s="55" t="s">
        <v>70</v>
      </c>
      <c r="D48" s="56"/>
      <c r="E48" s="12" t="s">
        <v>7</v>
      </c>
      <c r="F48" s="13">
        <v>17894.7</v>
      </c>
      <c r="G48" s="13">
        <v>17894.7</v>
      </c>
      <c r="H48" s="13">
        <f>F48-G48</f>
        <v>0</v>
      </c>
      <c r="I48" s="13">
        <f>G48/F48*100</f>
        <v>100</v>
      </c>
      <c r="J48" s="45" t="s">
        <v>75</v>
      </c>
      <c r="K48" s="51">
        <v>1</v>
      </c>
      <c r="L48" s="51">
        <v>1</v>
      </c>
      <c r="M48" s="51">
        <f>L48/K48*100</f>
        <v>100</v>
      </c>
      <c r="N48" s="54" t="s">
        <v>72</v>
      </c>
    </row>
    <row r="49" spans="1:14" ht="15.75" customHeight="1">
      <c r="A49" s="69"/>
      <c r="B49" s="117"/>
      <c r="C49" s="57"/>
      <c r="D49" s="58"/>
      <c r="E49" s="12" t="s">
        <v>8</v>
      </c>
      <c r="F49" s="13" t="s">
        <v>35</v>
      </c>
      <c r="G49" s="13"/>
      <c r="H49" s="13"/>
      <c r="I49" s="13"/>
      <c r="J49" s="46"/>
      <c r="K49" s="52"/>
      <c r="L49" s="52"/>
      <c r="M49" s="52"/>
      <c r="N49" s="54"/>
    </row>
    <row r="50" spans="1:14" ht="15.75" customHeight="1">
      <c r="A50" s="69"/>
      <c r="B50" s="117"/>
      <c r="C50" s="57"/>
      <c r="D50" s="58"/>
      <c r="E50" s="12" t="s">
        <v>9</v>
      </c>
      <c r="F50" s="13" t="s">
        <v>35</v>
      </c>
      <c r="G50" s="13"/>
      <c r="H50" s="13"/>
      <c r="I50" s="13"/>
      <c r="J50" s="46"/>
      <c r="K50" s="52"/>
      <c r="L50" s="52"/>
      <c r="M50" s="52"/>
      <c r="N50" s="54"/>
    </row>
    <row r="51" spans="1:14" ht="105" customHeight="1">
      <c r="A51" s="69"/>
      <c r="B51" s="118"/>
      <c r="C51" s="59"/>
      <c r="D51" s="60"/>
      <c r="E51" s="12" t="s">
        <v>10</v>
      </c>
      <c r="F51" s="13" t="s">
        <v>35</v>
      </c>
      <c r="G51" s="13"/>
      <c r="H51" s="13"/>
      <c r="I51" s="13"/>
      <c r="J51" s="47"/>
      <c r="K51" s="53"/>
      <c r="L51" s="53"/>
      <c r="M51" s="53"/>
      <c r="N51" s="54"/>
    </row>
    <row r="52" spans="1:14" ht="26.25" customHeight="1">
      <c r="A52" s="121" t="s">
        <v>52</v>
      </c>
      <c r="B52" s="70" t="s">
        <v>66</v>
      </c>
      <c r="C52" s="55" t="s">
        <v>78</v>
      </c>
      <c r="D52" s="56"/>
      <c r="E52" s="12" t="s">
        <v>7</v>
      </c>
      <c r="F52" s="13">
        <v>2005.5</v>
      </c>
      <c r="G52" s="13">
        <v>2005.5</v>
      </c>
      <c r="H52" s="13">
        <f>F52-G52</f>
        <v>0</v>
      </c>
      <c r="I52" s="13">
        <f>G52/F52*100</f>
        <v>100</v>
      </c>
      <c r="J52" s="45" t="s">
        <v>79</v>
      </c>
      <c r="K52" s="51">
        <v>1</v>
      </c>
      <c r="L52" s="51">
        <v>0</v>
      </c>
      <c r="M52" s="51">
        <v>0</v>
      </c>
      <c r="N52" s="45" t="s">
        <v>80</v>
      </c>
    </row>
    <row r="53" spans="1:14" ht="26.25" customHeight="1">
      <c r="A53" s="52"/>
      <c r="B53" s="119"/>
      <c r="C53" s="57"/>
      <c r="D53" s="58"/>
      <c r="E53" s="12" t="s">
        <v>8</v>
      </c>
      <c r="F53" s="13">
        <v>18100</v>
      </c>
      <c r="G53" s="13">
        <v>14519.6</v>
      </c>
      <c r="H53" s="13">
        <f>F53-G53</f>
        <v>3580.3999999999996</v>
      </c>
      <c r="I53" s="13">
        <f>G53/F53*100</f>
        <v>80.21878453038674</v>
      </c>
      <c r="J53" s="46"/>
      <c r="K53" s="52"/>
      <c r="L53" s="52"/>
      <c r="M53" s="52"/>
      <c r="N53" s="46"/>
    </row>
    <row r="54" spans="1:14" ht="24" customHeight="1">
      <c r="A54" s="52"/>
      <c r="B54" s="119"/>
      <c r="C54" s="57"/>
      <c r="D54" s="58"/>
      <c r="E54" s="12" t="s">
        <v>9</v>
      </c>
      <c r="F54" s="13"/>
      <c r="G54" s="13"/>
      <c r="H54" s="13"/>
      <c r="I54" s="13"/>
      <c r="J54" s="46"/>
      <c r="K54" s="52"/>
      <c r="L54" s="52"/>
      <c r="M54" s="52"/>
      <c r="N54" s="46"/>
    </row>
    <row r="55" spans="1:14" ht="33" customHeight="1">
      <c r="A55" s="53"/>
      <c r="B55" s="120"/>
      <c r="C55" s="59"/>
      <c r="D55" s="60"/>
      <c r="E55" s="12" t="s">
        <v>10</v>
      </c>
      <c r="F55" s="13"/>
      <c r="G55" s="13"/>
      <c r="H55" s="13"/>
      <c r="I55" s="13"/>
      <c r="J55" s="47"/>
      <c r="K55" s="53"/>
      <c r="L55" s="53"/>
      <c r="M55" s="53"/>
      <c r="N55" s="47"/>
    </row>
    <row r="56" spans="1:14" ht="21.75" customHeight="1">
      <c r="A56" s="51" t="s">
        <v>62</v>
      </c>
      <c r="B56" s="70" t="s">
        <v>67</v>
      </c>
      <c r="C56" s="55">
        <v>2013</v>
      </c>
      <c r="D56" s="56"/>
      <c r="E56" s="12" t="s">
        <v>7</v>
      </c>
      <c r="F56" s="13">
        <v>175.5</v>
      </c>
      <c r="G56" s="13">
        <v>175.5</v>
      </c>
      <c r="H56" s="13">
        <f>F56-G56</f>
        <v>0</v>
      </c>
      <c r="I56" s="13">
        <f>G56/F56*100</f>
        <v>100</v>
      </c>
      <c r="J56" s="45" t="s">
        <v>79</v>
      </c>
      <c r="K56" s="51">
        <v>1</v>
      </c>
      <c r="L56" s="51">
        <v>1</v>
      </c>
      <c r="M56" s="51">
        <v>100</v>
      </c>
      <c r="N56" s="54" t="s">
        <v>72</v>
      </c>
    </row>
    <row r="57" spans="1:14" ht="21.75" customHeight="1">
      <c r="A57" s="52"/>
      <c r="B57" s="119"/>
      <c r="C57" s="57"/>
      <c r="D57" s="58"/>
      <c r="E57" s="12" t="s">
        <v>8</v>
      </c>
      <c r="F57" s="13"/>
      <c r="G57" s="13"/>
      <c r="H57" s="13"/>
      <c r="I57" s="13"/>
      <c r="J57" s="46"/>
      <c r="K57" s="52"/>
      <c r="L57" s="52"/>
      <c r="M57" s="52"/>
      <c r="N57" s="54"/>
    </row>
    <row r="58" spans="1:14" ht="20.25" customHeight="1">
      <c r="A58" s="52"/>
      <c r="B58" s="119"/>
      <c r="C58" s="57"/>
      <c r="D58" s="58"/>
      <c r="E58" s="12" t="s">
        <v>9</v>
      </c>
      <c r="F58" s="13"/>
      <c r="G58" s="13"/>
      <c r="H58" s="13"/>
      <c r="I58" s="13"/>
      <c r="J58" s="46"/>
      <c r="K58" s="52"/>
      <c r="L58" s="52"/>
      <c r="M58" s="52"/>
      <c r="N58" s="54"/>
    </row>
    <row r="59" spans="1:14" ht="87" customHeight="1">
      <c r="A59" s="53"/>
      <c r="B59" s="120"/>
      <c r="C59" s="59"/>
      <c r="D59" s="60"/>
      <c r="E59" s="12" t="s">
        <v>10</v>
      </c>
      <c r="F59" s="13"/>
      <c r="G59" s="13"/>
      <c r="H59" s="13"/>
      <c r="I59" s="13"/>
      <c r="J59" s="47"/>
      <c r="K59" s="53"/>
      <c r="L59" s="53"/>
      <c r="M59" s="53"/>
      <c r="N59" s="54"/>
    </row>
    <row r="60" spans="1:14" ht="22.5" customHeight="1">
      <c r="A60" s="51" t="s">
        <v>63</v>
      </c>
      <c r="B60" s="70" t="s">
        <v>68</v>
      </c>
      <c r="C60" s="55" t="s">
        <v>70</v>
      </c>
      <c r="D60" s="56"/>
      <c r="E60" s="12" t="s">
        <v>7</v>
      </c>
      <c r="F60" s="13">
        <v>8739</v>
      </c>
      <c r="G60" s="146">
        <v>8739</v>
      </c>
      <c r="H60" s="146">
        <f>F60-G60</f>
        <v>0</v>
      </c>
      <c r="I60" s="146">
        <f>G60/F60*100</f>
        <v>100</v>
      </c>
      <c r="J60" s="45" t="s">
        <v>81</v>
      </c>
      <c r="K60" s="51">
        <v>1</v>
      </c>
      <c r="L60" s="51">
        <v>1</v>
      </c>
      <c r="M60" s="51">
        <v>100</v>
      </c>
      <c r="N60" s="54" t="s">
        <v>73</v>
      </c>
    </row>
    <row r="61" spans="1:14" ht="24.75" customHeight="1">
      <c r="A61" s="52"/>
      <c r="B61" s="119"/>
      <c r="C61" s="57"/>
      <c r="D61" s="58"/>
      <c r="E61" s="12" t="s">
        <v>8</v>
      </c>
      <c r="F61" s="13"/>
      <c r="G61" s="146"/>
      <c r="H61" s="146"/>
      <c r="I61" s="146"/>
      <c r="J61" s="46"/>
      <c r="K61" s="52"/>
      <c r="L61" s="52"/>
      <c r="M61" s="52"/>
      <c r="N61" s="54"/>
    </row>
    <row r="62" spans="1:14" ht="24.75" customHeight="1">
      <c r="A62" s="52"/>
      <c r="B62" s="119"/>
      <c r="C62" s="57"/>
      <c r="D62" s="58"/>
      <c r="E62" s="12" t="s">
        <v>9</v>
      </c>
      <c r="F62" s="13"/>
      <c r="G62" s="146"/>
      <c r="H62" s="146"/>
      <c r="I62" s="146"/>
      <c r="J62" s="46"/>
      <c r="K62" s="52"/>
      <c r="L62" s="52"/>
      <c r="M62" s="52"/>
      <c r="N62" s="54"/>
    </row>
    <row r="63" spans="1:14" ht="49.5" customHeight="1">
      <c r="A63" s="53"/>
      <c r="B63" s="120"/>
      <c r="C63" s="59"/>
      <c r="D63" s="60"/>
      <c r="E63" s="12" t="s">
        <v>10</v>
      </c>
      <c r="F63" s="13"/>
      <c r="G63" s="146"/>
      <c r="H63" s="146"/>
      <c r="I63" s="146"/>
      <c r="J63" s="47"/>
      <c r="K63" s="53"/>
      <c r="L63" s="53"/>
      <c r="M63" s="53"/>
      <c r="N63" s="54"/>
    </row>
    <row r="64" spans="1:14" ht="62.25" customHeight="1">
      <c r="A64" s="69" t="s">
        <v>64</v>
      </c>
      <c r="B64" s="70" t="s">
        <v>69</v>
      </c>
      <c r="C64" s="133" t="s">
        <v>70</v>
      </c>
      <c r="D64" s="134"/>
      <c r="E64" s="12" t="s">
        <v>7</v>
      </c>
      <c r="F64" s="13">
        <v>2250</v>
      </c>
      <c r="G64" s="146">
        <v>2250</v>
      </c>
      <c r="H64" s="146">
        <f>F64-G64</f>
        <v>0</v>
      </c>
      <c r="I64" s="146">
        <f>G64/F64*100</f>
        <v>100</v>
      </c>
      <c r="J64" s="45" t="s">
        <v>81</v>
      </c>
      <c r="K64" s="51">
        <v>1</v>
      </c>
      <c r="L64" s="51">
        <v>1</v>
      </c>
      <c r="M64" s="51">
        <v>100</v>
      </c>
      <c r="N64" s="54" t="s">
        <v>73</v>
      </c>
    </row>
    <row r="65" spans="1:14" ht="15.75" customHeight="1">
      <c r="A65" s="69"/>
      <c r="B65" s="71"/>
      <c r="C65" s="135"/>
      <c r="D65" s="136"/>
      <c r="E65" s="12" t="s">
        <v>8</v>
      </c>
      <c r="F65" s="13"/>
      <c r="G65" s="146"/>
      <c r="H65" s="146"/>
      <c r="I65" s="146"/>
      <c r="J65" s="46"/>
      <c r="K65" s="52"/>
      <c r="L65" s="52"/>
      <c r="M65" s="52"/>
      <c r="N65" s="54"/>
    </row>
    <row r="66" spans="1:14" ht="15.75" customHeight="1">
      <c r="A66" s="69"/>
      <c r="B66" s="71"/>
      <c r="C66" s="135"/>
      <c r="D66" s="136"/>
      <c r="E66" s="12" t="s">
        <v>9</v>
      </c>
      <c r="F66" s="13"/>
      <c r="G66" s="146"/>
      <c r="H66" s="146"/>
      <c r="I66" s="146"/>
      <c r="J66" s="46"/>
      <c r="K66" s="52"/>
      <c r="L66" s="52"/>
      <c r="M66" s="52"/>
      <c r="N66" s="54"/>
    </row>
    <row r="67" spans="1:14" ht="53.25" customHeight="1">
      <c r="A67" s="69"/>
      <c r="B67" s="72"/>
      <c r="C67" s="137"/>
      <c r="D67" s="138"/>
      <c r="E67" s="12" t="s">
        <v>10</v>
      </c>
      <c r="F67" s="13"/>
      <c r="G67" s="146"/>
      <c r="H67" s="146"/>
      <c r="I67" s="146"/>
      <c r="J67" s="47"/>
      <c r="K67" s="53"/>
      <c r="L67" s="53"/>
      <c r="M67" s="53"/>
      <c r="N67" s="54"/>
    </row>
    <row r="68" spans="1:14" ht="27" customHeight="1">
      <c r="A68" s="51" t="s">
        <v>85</v>
      </c>
      <c r="B68" s="48" t="s">
        <v>88</v>
      </c>
      <c r="C68" s="41"/>
      <c r="D68" s="43"/>
      <c r="E68" s="12" t="s">
        <v>7</v>
      </c>
      <c r="F68" s="13">
        <v>4419</v>
      </c>
      <c r="G68" s="146">
        <v>4419</v>
      </c>
      <c r="H68" s="146">
        <f>F68-G68</f>
        <v>0</v>
      </c>
      <c r="I68" s="146">
        <f>G68/F68*100</f>
        <v>100</v>
      </c>
      <c r="J68" s="45" t="s">
        <v>86</v>
      </c>
      <c r="K68" s="51">
        <v>1</v>
      </c>
      <c r="L68" s="51">
        <v>1</v>
      </c>
      <c r="M68" s="51">
        <v>100</v>
      </c>
      <c r="N68" s="45"/>
    </row>
    <row r="69" spans="1:14" ht="23.25" customHeight="1">
      <c r="A69" s="52"/>
      <c r="B69" s="49"/>
      <c r="C69" s="42"/>
      <c r="D69" s="43"/>
      <c r="E69" s="12" t="s">
        <v>8</v>
      </c>
      <c r="F69" s="13"/>
      <c r="G69" s="13"/>
      <c r="H69" s="13"/>
      <c r="I69" s="13"/>
      <c r="J69" s="46"/>
      <c r="K69" s="52"/>
      <c r="L69" s="52"/>
      <c r="M69" s="52"/>
      <c r="N69" s="46"/>
    </row>
    <row r="70" spans="1:14" ht="21" customHeight="1">
      <c r="A70" s="52"/>
      <c r="B70" s="49"/>
      <c r="C70" s="42"/>
      <c r="D70" s="43"/>
      <c r="E70" s="12" t="s">
        <v>9</v>
      </c>
      <c r="F70" s="13"/>
      <c r="G70" s="13"/>
      <c r="H70" s="13"/>
      <c r="I70" s="13"/>
      <c r="J70" s="46"/>
      <c r="K70" s="52"/>
      <c r="L70" s="52"/>
      <c r="M70" s="52"/>
      <c r="N70" s="46"/>
    </row>
    <row r="71" spans="1:14" ht="19.5" customHeight="1">
      <c r="A71" s="53"/>
      <c r="B71" s="50"/>
      <c r="C71" s="44"/>
      <c r="D71" s="43"/>
      <c r="E71" s="12" t="s">
        <v>10</v>
      </c>
      <c r="F71" s="13"/>
      <c r="G71" s="13"/>
      <c r="H71" s="13"/>
      <c r="I71" s="13"/>
      <c r="J71" s="47"/>
      <c r="K71" s="53"/>
      <c r="L71" s="53"/>
      <c r="M71" s="53"/>
      <c r="N71" s="47"/>
    </row>
    <row r="72" spans="1:14" ht="15.75" customHeight="1">
      <c r="A72" s="51"/>
      <c r="B72" s="103" t="s">
        <v>56</v>
      </c>
      <c r="C72" s="104"/>
      <c r="D72" s="105"/>
      <c r="E72" s="12" t="s">
        <v>7</v>
      </c>
      <c r="F72" s="13">
        <f>F64+F60+F56+F52+F48+F44+F40+F36+F28+F32+F24+F68</f>
        <v>69256.1</v>
      </c>
      <c r="G72" s="13">
        <f>G64+G60+G56+G52+G48+G44+G40+G36+G28+G32+G24+G68</f>
        <v>69256.1</v>
      </c>
      <c r="H72" s="13">
        <f>F72-G72</f>
        <v>0</v>
      </c>
      <c r="I72" s="13">
        <f>G72/F72*100</f>
        <v>100</v>
      </c>
      <c r="J72" s="11"/>
      <c r="K72" s="11"/>
      <c r="L72" s="11"/>
      <c r="M72" s="11"/>
      <c r="N72" s="9"/>
    </row>
    <row r="73" spans="1:14" ht="15.75" customHeight="1">
      <c r="A73" s="52"/>
      <c r="B73" s="106"/>
      <c r="C73" s="107"/>
      <c r="D73" s="108"/>
      <c r="E73" s="12" t="s">
        <v>8</v>
      </c>
      <c r="F73" s="13">
        <v>18100</v>
      </c>
      <c r="G73" s="13">
        <f>G53</f>
        <v>14519.6</v>
      </c>
      <c r="H73" s="13">
        <f>F73-G73</f>
        <v>3580.3999999999996</v>
      </c>
      <c r="I73" s="13">
        <f>G73/F73*100</f>
        <v>80.21878453038674</v>
      </c>
      <c r="J73" s="11"/>
      <c r="K73" s="11"/>
      <c r="L73" s="11"/>
      <c r="M73" s="11"/>
      <c r="N73" s="9"/>
    </row>
    <row r="74" spans="1:14" ht="15.75" customHeight="1">
      <c r="A74" s="52"/>
      <c r="B74" s="106"/>
      <c r="C74" s="107"/>
      <c r="D74" s="108"/>
      <c r="E74" s="12" t="s">
        <v>9</v>
      </c>
      <c r="F74" s="13">
        <v>0</v>
      </c>
      <c r="G74" s="13"/>
      <c r="H74" s="13"/>
      <c r="I74" s="13"/>
      <c r="J74" s="11"/>
      <c r="K74" s="11"/>
      <c r="L74" s="11"/>
      <c r="M74" s="11"/>
      <c r="N74" s="9"/>
    </row>
    <row r="75" spans="1:14" ht="15.75" customHeight="1">
      <c r="A75" s="53"/>
      <c r="B75" s="109"/>
      <c r="C75" s="110"/>
      <c r="D75" s="111"/>
      <c r="E75" s="12" t="s">
        <v>10</v>
      </c>
      <c r="F75" s="13">
        <v>0</v>
      </c>
      <c r="G75" s="13"/>
      <c r="H75" s="13"/>
      <c r="I75" s="13"/>
      <c r="J75" s="11"/>
      <c r="K75" s="11"/>
      <c r="L75" s="11"/>
      <c r="M75" s="11"/>
      <c r="N75" s="9"/>
    </row>
    <row r="76" spans="1:14" ht="29.25" customHeight="1">
      <c r="A76" s="125" t="s">
        <v>22</v>
      </c>
      <c r="B76" s="126"/>
      <c r="C76" s="126"/>
      <c r="D76" s="127"/>
      <c r="E76" s="15" t="s">
        <v>11</v>
      </c>
      <c r="F76" s="37">
        <f>F72+F73+F75</f>
        <v>87356.1</v>
      </c>
      <c r="G76" s="37">
        <f>SUM(G72:G75)</f>
        <v>83775.70000000001</v>
      </c>
      <c r="H76" s="37">
        <f>SUM(H72:H75)</f>
        <v>3580.3999999999996</v>
      </c>
      <c r="I76" s="38">
        <f>G76/F76*100</f>
        <v>95.90137380217296</v>
      </c>
      <c r="J76" s="15"/>
      <c r="K76" s="17"/>
      <c r="L76" s="18"/>
      <c r="M76" s="16"/>
      <c r="N76" s="9"/>
    </row>
    <row r="77" spans="1:14" ht="16.5" customHeight="1">
      <c r="A77" s="128"/>
      <c r="B77" s="83"/>
      <c r="C77" s="83"/>
      <c r="D77" s="129"/>
      <c r="E77" s="19" t="s">
        <v>7</v>
      </c>
      <c r="F77" s="37">
        <v>69256.1</v>
      </c>
      <c r="G77" s="37">
        <v>69256.1</v>
      </c>
      <c r="H77" s="37">
        <f>F77-G77</f>
        <v>0</v>
      </c>
      <c r="I77" s="38">
        <f>G77/F77*100</f>
        <v>100</v>
      </c>
      <c r="J77" s="15"/>
      <c r="K77" s="17"/>
      <c r="L77" s="18"/>
      <c r="M77" s="16"/>
      <c r="N77" s="9"/>
    </row>
    <row r="78" spans="1:14" ht="15" customHeight="1">
      <c r="A78" s="128"/>
      <c r="B78" s="83"/>
      <c r="C78" s="83"/>
      <c r="D78" s="129"/>
      <c r="E78" s="19" t="s">
        <v>8</v>
      </c>
      <c r="F78" s="37">
        <v>18100</v>
      </c>
      <c r="G78" s="37">
        <v>14519.6</v>
      </c>
      <c r="H78" s="37">
        <v>3580.3999999999996</v>
      </c>
      <c r="I78" s="38">
        <v>80.21878453038674</v>
      </c>
      <c r="J78" s="15"/>
      <c r="K78" s="17"/>
      <c r="L78" s="18"/>
      <c r="M78" s="16"/>
      <c r="N78" s="9"/>
    </row>
    <row r="79" spans="1:14" ht="13.5" customHeight="1">
      <c r="A79" s="128"/>
      <c r="B79" s="83"/>
      <c r="C79" s="83"/>
      <c r="D79" s="129"/>
      <c r="E79" s="19" t="s">
        <v>9</v>
      </c>
      <c r="F79" s="37">
        <v>0</v>
      </c>
      <c r="G79" s="37"/>
      <c r="H79" s="37"/>
      <c r="I79" s="38"/>
      <c r="J79" s="15"/>
      <c r="K79" s="17"/>
      <c r="L79" s="18"/>
      <c r="M79" s="16"/>
      <c r="N79" s="9"/>
    </row>
    <row r="80" spans="1:14" s="26" customFormat="1" ht="14.25" customHeight="1">
      <c r="A80" s="130"/>
      <c r="B80" s="131"/>
      <c r="C80" s="131"/>
      <c r="D80" s="132"/>
      <c r="E80" s="20" t="s">
        <v>10</v>
      </c>
      <c r="F80" s="39">
        <v>0</v>
      </c>
      <c r="G80" s="40"/>
      <c r="H80" s="40"/>
      <c r="I80" s="38"/>
      <c r="J80" s="22"/>
      <c r="K80" s="23"/>
      <c r="L80" s="23"/>
      <c r="M80" s="24"/>
      <c r="N80" s="25"/>
    </row>
    <row r="81" spans="1:14" s="26" customFormat="1" ht="14.25" customHeight="1">
      <c r="A81" s="115" t="s">
        <v>26</v>
      </c>
      <c r="B81" s="115"/>
      <c r="C81" s="115"/>
      <c r="D81" s="115"/>
      <c r="E81" s="20"/>
      <c r="F81" s="27" t="s">
        <v>35</v>
      </c>
      <c r="G81" s="21"/>
      <c r="H81" s="21"/>
      <c r="I81" s="22"/>
      <c r="J81" s="22"/>
      <c r="K81" s="28"/>
      <c r="L81" s="28"/>
      <c r="M81" s="29"/>
      <c r="N81" s="25"/>
    </row>
    <row r="82" spans="1:14" s="26" customFormat="1" ht="14.25" customHeight="1">
      <c r="A82" s="116" t="s">
        <v>23</v>
      </c>
      <c r="B82" s="116"/>
      <c r="C82" s="116"/>
      <c r="D82" s="116"/>
      <c r="E82" s="20"/>
      <c r="F82" s="27" t="s">
        <v>35</v>
      </c>
      <c r="G82" s="21"/>
      <c r="H82" s="21"/>
      <c r="I82" s="22"/>
      <c r="J82" s="22"/>
      <c r="K82" s="28"/>
      <c r="L82" s="28"/>
      <c r="M82" s="29"/>
      <c r="N82" s="25"/>
    </row>
    <row r="83" spans="1:14" s="26" customFormat="1" ht="14.25" customHeight="1">
      <c r="A83" s="122" t="s">
        <v>24</v>
      </c>
      <c r="B83" s="123"/>
      <c r="C83" s="123"/>
      <c r="D83" s="124"/>
      <c r="E83" s="20"/>
      <c r="F83" s="27" t="s">
        <v>35</v>
      </c>
      <c r="G83" s="21"/>
      <c r="H83" s="21"/>
      <c r="I83" s="22"/>
      <c r="J83" s="22"/>
      <c r="K83" s="28"/>
      <c r="L83" s="28"/>
      <c r="M83" s="29"/>
      <c r="N83" s="25"/>
    </row>
    <row r="84" spans="1:14" s="26" customFormat="1" ht="14.25" customHeight="1">
      <c r="A84" s="122" t="s">
        <v>25</v>
      </c>
      <c r="B84" s="123"/>
      <c r="C84" s="123"/>
      <c r="D84" s="124"/>
      <c r="E84" s="20"/>
      <c r="F84" s="27" t="s">
        <v>35</v>
      </c>
      <c r="G84" s="21"/>
      <c r="H84" s="21"/>
      <c r="I84" s="22"/>
      <c r="J84" s="22"/>
      <c r="K84" s="28"/>
      <c r="L84" s="28"/>
      <c r="M84" s="29"/>
      <c r="N84" s="25"/>
    </row>
    <row r="85" spans="2:13" ht="12.75">
      <c r="B85" s="30"/>
      <c r="C85" s="30"/>
      <c r="D85" s="30"/>
      <c r="E85" s="30"/>
      <c r="F85" s="31"/>
      <c r="G85" s="31"/>
      <c r="H85" s="31"/>
      <c r="I85" s="32"/>
      <c r="J85" s="30"/>
      <c r="K85" s="33"/>
      <c r="L85" s="33"/>
      <c r="M85" s="32"/>
    </row>
    <row r="86" spans="2:13" ht="12.75">
      <c r="B86" s="30"/>
      <c r="C86" s="30"/>
      <c r="D86" s="30"/>
      <c r="E86" s="30"/>
      <c r="F86" s="31"/>
      <c r="G86" s="31"/>
      <c r="H86" s="31"/>
      <c r="I86" s="32"/>
      <c r="J86" s="30"/>
      <c r="K86" s="33"/>
      <c r="L86" s="33"/>
      <c r="M86" s="32"/>
    </row>
    <row r="87" spans="2:13" ht="12.75">
      <c r="B87" s="30"/>
      <c r="C87" s="30"/>
      <c r="D87" s="30"/>
      <c r="E87" s="30"/>
      <c r="F87" s="31"/>
      <c r="G87" s="31"/>
      <c r="H87" s="31"/>
      <c r="I87" s="32"/>
      <c r="J87" s="30"/>
      <c r="K87" s="33"/>
      <c r="L87" s="33"/>
      <c r="M87" s="32"/>
    </row>
    <row r="88" spans="2:13" ht="12.75">
      <c r="B88" s="30"/>
      <c r="C88" s="30"/>
      <c r="D88" s="30"/>
      <c r="E88" s="30"/>
      <c r="F88" s="31"/>
      <c r="G88" s="31"/>
      <c r="H88" s="31"/>
      <c r="I88" s="32"/>
      <c r="J88" s="30"/>
      <c r="K88" s="33"/>
      <c r="L88" s="33"/>
      <c r="M88" s="32"/>
    </row>
    <row r="89" spans="2:13" ht="12.75">
      <c r="B89" s="30"/>
      <c r="C89" s="30"/>
      <c r="D89" s="30"/>
      <c r="E89" s="30"/>
      <c r="F89" s="31"/>
      <c r="G89" s="31"/>
      <c r="H89" s="31"/>
      <c r="I89" s="32"/>
      <c r="J89" s="30"/>
      <c r="K89" s="33"/>
      <c r="L89" s="33"/>
      <c r="M89" s="32"/>
    </row>
    <row r="91" spans="2:13" ht="12.75">
      <c r="B91" s="30"/>
      <c r="C91" s="30"/>
      <c r="D91" s="30"/>
      <c r="E91" s="30"/>
      <c r="F91" s="31"/>
      <c r="G91" s="31"/>
      <c r="H91" s="31"/>
      <c r="I91" s="32"/>
      <c r="J91" s="30"/>
      <c r="K91" s="33"/>
      <c r="L91" s="33"/>
      <c r="M91" s="32"/>
    </row>
    <row r="92" spans="2:13" ht="12.75">
      <c r="B92" s="30"/>
      <c r="C92" s="30"/>
      <c r="D92" s="30"/>
      <c r="E92" s="30"/>
      <c r="F92" s="31"/>
      <c r="G92" s="31"/>
      <c r="H92" s="31"/>
      <c r="I92" s="32"/>
      <c r="J92" s="30"/>
      <c r="K92" s="33"/>
      <c r="L92" s="33"/>
      <c r="M92" s="32"/>
    </row>
    <row r="93" spans="2:13" ht="12.75">
      <c r="B93" s="30"/>
      <c r="C93" s="30"/>
      <c r="D93" s="30"/>
      <c r="E93" s="30"/>
      <c r="F93" s="31"/>
      <c r="G93" s="31"/>
      <c r="H93" s="31"/>
      <c r="I93" s="32"/>
      <c r="J93" s="30"/>
      <c r="K93" s="33"/>
      <c r="L93" s="33"/>
      <c r="M93" s="32"/>
    </row>
    <row r="94" spans="2:13" ht="12.75">
      <c r="B94" s="30"/>
      <c r="C94" s="30"/>
      <c r="D94" s="30"/>
      <c r="E94" s="30"/>
      <c r="F94" s="31"/>
      <c r="G94" s="31"/>
      <c r="H94" s="31"/>
      <c r="I94" s="32"/>
      <c r="J94" s="30"/>
      <c r="K94" s="33"/>
      <c r="L94" s="33"/>
      <c r="M94" s="32"/>
    </row>
    <row r="95" spans="2:13" ht="12.75">
      <c r="B95" s="30"/>
      <c r="C95" s="30"/>
      <c r="D95" s="30"/>
      <c r="E95" s="30"/>
      <c r="F95" s="31"/>
      <c r="G95" s="31"/>
      <c r="H95" s="31"/>
      <c r="I95" s="32"/>
      <c r="J95" s="30"/>
      <c r="K95" s="33"/>
      <c r="L95" s="33"/>
      <c r="M95" s="32"/>
    </row>
    <row r="96" spans="2:13" ht="12.75">
      <c r="B96" s="30"/>
      <c r="C96" s="30"/>
      <c r="D96" s="30"/>
      <c r="E96" s="30"/>
      <c r="F96" s="31"/>
      <c r="G96" s="31"/>
      <c r="H96" s="31"/>
      <c r="I96" s="32"/>
      <c r="J96" s="30"/>
      <c r="K96" s="33"/>
      <c r="L96" s="33"/>
      <c r="M96" s="32"/>
    </row>
    <row r="97" spans="2:13" ht="12.75">
      <c r="B97" s="30"/>
      <c r="C97" s="30"/>
      <c r="D97" s="30"/>
      <c r="E97" s="30"/>
      <c r="F97" s="31"/>
      <c r="G97" s="31"/>
      <c r="H97" s="31"/>
      <c r="I97" s="32"/>
      <c r="J97" s="30"/>
      <c r="K97" s="33"/>
      <c r="L97" s="33"/>
      <c r="M97" s="32"/>
    </row>
    <row r="98" spans="2:13" ht="12.75">
      <c r="B98" s="30"/>
      <c r="C98" s="30"/>
      <c r="D98" s="30"/>
      <c r="E98" s="30"/>
      <c r="F98" s="31"/>
      <c r="G98" s="31"/>
      <c r="H98" s="31"/>
      <c r="I98" s="32"/>
      <c r="J98" s="30"/>
      <c r="K98" s="33"/>
      <c r="L98" s="33"/>
      <c r="M98" s="32"/>
    </row>
    <row r="99" spans="2:13" ht="12.75">
      <c r="B99" s="30"/>
      <c r="C99" s="30"/>
      <c r="D99" s="30"/>
      <c r="E99" s="30"/>
      <c r="F99" s="31"/>
      <c r="G99" s="31"/>
      <c r="H99" s="31"/>
      <c r="I99" s="32"/>
      <c r="J99" s="30"/>
      <c r="K99" s="33"/>
      <c r="L99" s="33"/>
      <c r="M99" s="32"/>
    </row>
    <row r="100" spans="2:13" ht="12.75">
      <c r="B100" s="30"/>
      <c r="C100" s="30"/>
      <c r="D100" s="30"/>
      <c r="E100" s="30"/>
      <c r="F100" s="31"/>
      <c r="G100" s="31"/>
      <c r="H100" s="31"/>
      <c r="I100" s="32"/>
      <c r="J100" s="30"/>
      <c r="K100" s="33"/>
      <c r="L100" s="33"/>
      <c r="M100" s="32"/>
    </row>
    <row r="101" spans="2:13" ht="12.75">
      <c r="B101" s="30"/>
      <c r="C101" s="30"/>
      <c r="D101" s="30"/>
      <c r="E101" s="30"/>
      <c r="F101" s="31"/>
      <c r="G101" s="31"/>
      <c r="H101" s="31"/>
      <c r="I101" s="32"/>
      <c r="J101" s="30"/>
      <c r="K101" s="33"/>
      <c r="L101" s="33"/>
      <c r="M101" s="32"/>
    </row>
    <row r="102" spans="2:13" ht="12.75">
      <c r="B102" s="30"/>
      <c r="C102" s="30"/>
      <c r="D102" s="30"/>
      <c r="E102" s="30"/>
      <c r="F102" s="31"/>
      <c r="G102" s="31"/>
      <c r="H102" s="31"/>
      <c r="I102" s="32"/>
      <c r="J102" s="30"/>
      <c r="K102" s="33"/>
      <c r="L102" s="33"/>
      <c r="M102" s="32"/>
    </row>
    <row r="103" spans="2:13" ht="12.75">
      <c r="B103" s="30"/>
      <c r="C103" s="30"/>
      <c r="D103" s="30"/>
      <c r="E103" s="30"/>
      <c r="F103" s="31"/>
      <c r="G103" s="31"/>
      <c r="H103" s="31"/>
      <c r="I103" s="32"/>
      <c r="J103" s="30"/>
      <c r="K103" s="33"/>
      <c r="L103" s="33"/>
      <c r="M103" s="32"/>
    </row>
    <row r="104" spans="2:13" ht="12.75">
      <c r="B104" s="30"/>
      <c r="C104" s="30"/>
      <c r="D104" s="30"/>
      <c r="E104" s="30"/>
      <c r="F104" s="31"/>
      <c r="G104" s="31"/>
      <c r="H104" s="31"/>
      <c r="I104" s="32"/>
      <c r="J104" s="30"/>
      <c r="K104" s="33"/>
      <c r="L104" s="33"/>
      <c r="M104" s="32"/>
    </row>
    <row r="105" spans="2:13" ht="12.75">
      <c r="B105" s="30"/>
      <c r="C105" s="30"/>
      <c r="D105" s="30"/>
      <c r="E105" s="30"/>
      <c r="F105" s="31"/>
      <c r="G105" s="31"/>
      <c r="H105" s="31"/>
      <c r="I105" s="32"/>
      <c r="J105" s="30"/>
      <c r="K105" s="33"/>
      <c r="L105" s="33"/>
      <c r="M105" s="32"/>
    </row>
    <row r="106" spans="2:13" ht="12.75">
      <c r="B106" s="30"/>
      <c r="C106" s="30"/>
      <c r="D106" s="30"/>
      <c r="E106" s="30"/>
      <c r="F106" s="31"/>
      <c r="G106" s="31"/>
      <c r="H106" s="31"/>
      <c r="I106" s="32"/>
      <c r="J106" s="30"/>
      <c r="K106" s="33"/>
      <c r="L106" s="33"/>
      <c r="M106" s="32"/>
    </row>
    <row r="107" spans="2:13" ht="12.75">
      <c r="B107" s="30"/>
      <c r="C107" s="30"/>
      <c r="D107" s="30"/>
      <c r="E107" s="30"/>
      <c r="F107" s="31"/>
      <c r="G107" s="31"/>
      <c r="H107" s="31"/>
      <c r="I107" s="32"/>
      <c r="J107" s="30"/>
      <c r="K107" s="33"/>
      <c r="L107" s="33"/>
      <c r="M107" s="32"/>
    </row>
    <row r="108" spans="2:13" ht="12.75">
      <c r="B108" s="30"/>
      <c r="C108" s="30"/>
      <c r="D108" s="30"/>
      <c r="E108" s="30"/>
      <c r="F108" s="31"/>
      <c r="G108" s="31"/>
      <c r="H108" s="31"/>
      <c r="I108" s="32"/>
      <c r="J108" s="30"/>
      <c r="K108" s="33"/>
      <c r="L108" s="33"/>
      <c r="M108" s="32"/>
    </row>
    <row r="109" spans="2:13" ht="12.75">
      <c r="B109" s="30"/>
      <c r="C109" s="30"/>
      <c r="D109" s="30"/>
      <c r="E109" s="30"/>
      <c r="F109" s="31"/>
      <c r="G109" s="31"/>
      <c r="H109" s="31"/>
      <c r="I109" s="32"/>
      <c r="J109" s="30"/>
      <c r="K109" s="33"/>
      <c r="L109" s="33"/>
      <c r="M109" s="32"/>
    </row>
    <row r="110" spans="2:13" ht="12.75">
      <c r="B110" s="30"/>
      <c r="C110" s="30"/>
      <c r="D110" s="30"/>
      <c r="E110" s="30"/>
      <c r="F110" s="31"/>
      <c r="G110" s="31"/>
      <c r="H110" s="31"/>
      <c r="I110" s="32"/>
      <c r="J110" s="30"/>
      <c r="K110" s="33"/>
      <c r="L110" s="33"/>
      <c r="M110" s="32"/>
    </row>
    <row r="111" spans="2:13" ht="12.75">
      <c r="B111" s="30"/>
      <c r="C111" s="30"/>
      <c r="D111" s="30"/>
      <c r="E111" s="30"/>
      <c r="F111" s="31"/>
      <c r="G111" s="31"/>
      <c r="H111" s="31"/>
      <c r="I111" s="32"/>
      <c r="J111" s="30"/>
      <c r="K111" s="33"/>
      <c r="L111" s="33"/>
      <c r="M111" s="32"/>
    </row>
    <row r="112" spans="2:13" ht="12.75">
      <c r="B112" s="30"/>
      <c r="C112" s="30"/>
      <c r="D112" s="30"/>
      <c r="E112" s="30"/>
      <c r="F112" s="31"/>
      <c r="G112" s="31"/>
      <c r="H112" s="31"/>
      <c r="I112" s="32"/>
      <c r="J112" s="30"/>
      <c r="K112" s="33"/>
      <c r="L112" s="33"/>
      <c r="M112" s="32"/>
    </row>
    <row r="113" spans="2:13" ht="12.75">
      <c r="B113" s="30"/>
      <c r="C113" s="30"/>
      <c r="D113" s="30"/>
      <c r="E113" s="30"/>
      <c r="F113" s="31"/>
      <c r="G113" s="31"/>
      <c r="H113" s="31"/>
      <c r="I113" s="32"/>
      <c r="J113" s="30"/>
      <c r="K113" s="33"/>
      <c r="L113" s="33"/>
      <c r="M113" s="32"/>
    </row>
    <row r="114" spans="2:13" ht="12.75">
      <c r="B114" s="30"/>
      <c r="C114" s="30"/>
      <c r="D114" s="30"/>
      <c r="E114" s="30"/>
      <c r="F114" s="31"/>
      <c r="G114" s="31"/>
      <c r="H114" s="31"/>
      <c r="I114" s="32"/>
      <c r="J114" s="30"/>
      <c r="K114" s="33"/>
      <c r="L114" s="33"/>
      <c r="M114" s="32"/>
    </row>
    <row r="115" spans="2:13" ht="12.75">
      <c r="B115" s="30"/>
      <c r="C115" s="30"/>
      <c r="D115" s="30"/>
      <c r="E115" s="30"/>
      <c r="F115" s="31"/>
      <c r="G115" s="31"/>
      <c r="H115" s="31"/>
      <c r="I115" s="32"/>
      <c r="J115" s="30"/>
      <c r="K115" s="33"/>
      <c r="L115" s="33"/>
      <c r="M115" s="32"/>
    </row>
    <row r="116" spans="2:13" ht="12.75">
      <c r="B116" s="30"/>
      <c r="C116" s="30"/>
      <c r="D116" s="30"/>
      <c r="E116" s="30"/>
      <c r="F116" s="31"/>
      <c r="G116" s="31"/>
      <c r="H116" s="31"/>
      <c r="I116" s="32"/>
      <c r="J116" s="30"/>
      <c r="K116" s="33"/>
      <c r="L116" s="33"/>
      <c r="M116" s="32"/>
    </row>
    <row r="117" spans="2:13" ht="12.75">
      <c r="B117" s="30"/>
      <c r="C117" s="30"/>
      <c r="D117" s="30"/>
      <c r="E117" s="30"/>
      <c r="F117" s="31"/>
      <c r="G117" s="31"/>
      <c r="H117" s="31"/>
      <c r="I117" s="32"/>
      <c r="J117" s="30"/>
      <c r="K117" s="33"/>
      <c r="L117" s="33"/>
      <c r="M117" s="32"/>
    </row>
    <row r="118" spans="2:13" ht="12.75">
      <c r="B118" s="30"/>
      <c r="C118" s="30"/>
      <c r="D118" s="30"/>
      <c r="E118" s="30"/>
      <c r="F118" s="31"/>
      <c r="G118" s="31"/>
      <c r="H118" s="31"/>
      <c r="I118" s="32"/>
      <c r="J118" s="30"/>
      <c r="K118" s="33"/>
      <c r="L118" s="33"/>
      <c r="M118" s="32"/>
    </row>
    <row r="119" spans="2:13" ht="12.75">
      <c r="B119" s="30"/>
      <c r="C119" s="30"/>
      <c r="D119" s="30"/>
      <c r="E119" s="30"/>
      <c r="F119" s="31"/>
      <c r="G119" s="31"/>
      <c r="H119" s="31"/>
      <c r="I119" s="32"/>
      <c r="J119" s="30"/>
      <c r="K119" s="33"/>
      <c r="L119" s="33"/>
      <c r="M119" s="32"/>
    </row>
    <row r="120" spans="2:13" ht="12.75">
      <c r="B120" s="30"/>
      <c r="C120" s="30"/>
      <c r="D120" s="30"/>
      <c r="E120" s="30"/>
      <c r="F120" s="31"/>
      <c r="G120" s="31"/>
      <c r="H120" s="31"/>
      <c r="I120" s="32"/>
      <c r="J120" s="30"/>
      <c r="K120" s="33"/>
      <c r="L120" s="33"/>
      <c r="M120" s="32"/>
    </row>
    <row r="121" spans="2:13" ht="12.75">
      <c r="B121" s="30"/>
      <c r="C121" s="30"/>
      <c r="D121" s="30"/>
      <c r="E121" s="30"/>
      <c r="F121" s="31"/>
      <c r="G121" s="31"/>
      <c r="H121" s="31"/>
      <c r="I121" s="32"/>
      <c r="J121" s="30"/>
      <c r="K121" s="33"/>
      <c r="L121" s="33"/>
      <c r="M121" s="32"/>
    </row>
  </sheetData>
  <sheetProtection/>
  <mergeCells count="142">
    <mergeCell ref="M60:M63"/>
    <mergeCell ref="N60:N63"/>
    <mergeCell ref="C64:D67"/>
    <mergeCell ref="N52:N55"/>
    <mergeCell ref="J56:J59"/>
    <mergeCell ref="K56:K59"/>
    <mergeCell ref="L56:L59"/>
    <mergeCell ref="M56:M59"/>
    <mergeCell ref="N56:N59"/>
    <mergeCell ref="J64:J67"/>
    <mergeCell ref="B60:B63"/>
    <mergeCell ref="J52:J55"/>
    <mergeCell ref="K52:K55"/>
    <mergeCell ref="L52:L55"/>
    <mergeCell ref="J60:J63"/>
    <mergeCell ref="K60:K63"/>
    <mergeCell ref="L60:L63"/>
    <mergeCell ref="A83:D83"/>
    <mergeCell ref="A84:D84"/>
    <mergeCell ref="A76:D80"/>
    <mergeCell ref="J13:M13"/>
    <mergeCell ref="L24:L27"/>
    <mergeCell ref="M24:M27"/>
    <mergeCell ref="L28:L31"/>
    <mergeCell ref="M28:M31"/>
    <mergeCell ref="L32:L35"/>
    <mergeCell ref="B64:B67"/>
    <mergeCell ref="A81:D81"/>
    <mergeCell ref="A82:D82"/>
    <mergeCell ref="B36:B39"/>
    <mergeCell ref="A36:A39"/>
    <mergeCell ref="B40:B43"/>
    <mergeCell ref="B44:B47"/>
    <mergeCell ref="B48:B51"/>
    <mergeCell ref="B52:B55"/>
    <mergeCell ref="B56:B59"/>
    <mergeCell ref="A52:A55"/>
    <mergeCell ref="A72:A75"/>
    <mergeCell ref="B72:D75"/>
    <mergeCell ref="N16:N19"/>
    <mergeCell ref="K20:K23"/>
    <mergeCell ref="J24:J27"/>
    <mergeCell ref="J36:J39"/>
    <mergeCell ref="K36:K39"/>
    <mergeCell ref="K24:K27"/>
    <mergeCell ref="N20:N23"/>
    <mergeCell ref="N24:N27"/>
    <mergeCell ref="A8:A9"/>
    <mergeCell ref="B8:I9"/>
    <mergeCell ref="A10:A15"/>
    <mergeCell ref="B10:I15"/>
    <mergeCell ref="N4:N6"/>
    <mergeCell ref="C5:C6"/>
    <mergeCell ref="D5:D6"/>
    <mergeCell ref="F5:F6"/>
    <mergeCell ref="G5:G6"/>
    <mergeCell ref="I5:I6"/>
    <mergeCell ref="J5:J6"/>
    <mergeCell ref="K5:K6"/>
    <mergeCell ref="L5:L6"/>
    <mergeCell ref="M5:M6"/>
    <mergeCell ref="A1:M1"/>
    <mergeCell ref="A2:M2"/>
    <mergeCell ref="A4:A6"/>
    <mergeCell ref="B4:B6"/>
    <mergeCell ref="C4:D4"/>
    <mergeCell ref="E4:E6"/>
    <mergeCell ref="F4:I4"/>
    <mergeCell ref="J4:M4"/>
    <mergeCell ref="H5:H6"/>
    <mergeCell ref="A44:A47"/>
    <mergeCell ref="A48:A51"/>
    <mergeCell ref="A64:A67"/>
    <mergeCell ref="A20:A23"/>
    <mergeCell ref="A24:A27"/>
    <mergeCell ref="A28:A31"/>
    <mergeCell ref="A32:A35"/>
    <mergeCell ref="A56:A59"/>
    <mergeCell ref="A60:A63"/>
    <mergeCell ref="A40:A43"/>
    <mergeCell ref="A16:A19"/>
    <mergeCell ref="B16:B19"/>
    <mergeCell ref="F16:F19"/>
    <mergeCell ref="B20:B23"/>
    <mergeCell ref="B24:B27"/>
    <mergeCell ref="B28:B31"/>
    <mergeCell ref="B32:B35"/>
    <mergeCell ref="F20:F23"/>
    <mergeCell ref="C16:D19"/>
    <mergeCell ref="C20:D23"/>
    <mergeCell ref="J16:J19"/>
    <mergeCell ref="J20:J23"/>
    <mergeCell ref="C36:D39"/>
    <mergeCell ref="J28:J31"/>
    <mergeCell ref="C32:D32"/>
    <mergeCell ref="J40:J43"/>
    <mergeCell ref="K40:K43"/>
    <mergeCell ref="C44:D47"/>
    <mergeCell ref="J44:J47"/>
    <mergeCell ref="K44:K47"/>
    <mergeCell ref="C48:D51"/>
    <mergeCell ref="K64:K67"/>
    <mergeCell ref="K48:K51"/>
    <mergeCell ref="C52:D55"/>
    <mergeCell ref="C56:D59"/>
    <mergeCell ref="C60:D63"/>
    <mergeCell ref="J48:J51"/>
    <mergeCell ref="K28:K31"/>
    <mergeCell ref="J32:J35"/>
    <mergeCell ref="K32:K35"/>
    <mergeCell ref="M32:M35"/>
    <mergeCell ref="J10:M10"/>
    <mergeCell ref="L16:L19"/>
    <mergeCell ref="M16:M19"/>
    <mergeCell ref="L20:L23"/>
    <mergeCell ref="M20:M23"/>
    <mergeCell ref="K16:K19"/>
    <mergeCell ref="L36:L39"/>
    <mergeCell ref="M36:M39"/>
    <mergeCell ref="L40:L43"/>
    <mergeCell ref="M40:M43"/>
    <mergeCell ref="N28:N31"/>
    <mergeCell ref="N32:N35"/>
    <mergeCell ref="N36:N39"/>
    <mergeCell ref="N40:N43"/>
    <mergeCell ref="N44:N47"/>
    <mergeCell ref="N48:N51"/>
    <mergeCell ref="N64:N67"/>
    <mergeCell ref="L44:L47"/>
    <mergeCell ref="M44:M47"/>
    <mergeCell ref="L48:L51"/>
    <mergeCell ref="M48:M51"/>
    <mergeCell ref="L64:L67"/>
    <mergeCell ref="M64:M67"/>
    <mergeCell ref="M52:M55"/>
    <mergeCell ref="N68:N71"/>
    <mergeCell ref="B68:B71"/>
    <mergeCell ref="A68:A71"/>
    <mergeCell ref="J68:J71"/>
    <mergeCell ref="K68:K71"/>
    <mergeCell ref="L68:L71"/>
    <mergeCell ref="M68:M71"/>
  </mergeCells>
  <printOptions horizontalCentered="1"/>
  <pageMargins left="0.15748031496062992" right="0.15748031496062992" top="0.5905511811023623" bottom="0.3937007874015748" header="0.15748031496062992" footer="0.15748031496062992"/>
  <pageSetup firstPageNumber="32" useFirstPageNumber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MariyaSH</dc:creator>
  <cp:keywords/>
  <dc:description/>
  <cp:lastModifiedBy>Blokhin</cp:lastModifiedBy>
  <cp:lastPrinted>2014-02-04T15:04:12Z</cp:lastPrinted>
  <dcterms:created xsi:type="dcterms:W3CDTF">2010-04-06T11:52:49Z</dcterms:created>
  <dcterms:modified xsi:type="dcterms:W3CDTF">2014-02-04T15:28:41Z</dcterms:modified>
  <cp:category/>
  <cp:version/>
  <cp:contentType/>
  <cp:contentStatus/>
</cp:coreProperties>
</file>